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_xlnm.Print_Area" localSheetId="0">Sheet1!$A$1:$F$128</definedName>
  </definedNames>
  <calcPr calcId="144525"/>
</workbook>
</file>

<file path=xl/calcChain.xml><?xml version="1.0" encoding="utf-8"?>
<calcChain xmlns="http://schemas.openxmlformats.org/spreadsheetml/2006/main">
  <c r="F7" i="1" l="1"/>
  <c r="F8" i="1"/>
  <c r="F9" i="1"/>
  <c r="F11" i="1"/>
  <c r="F12" i="1"/>
  <c r="F13"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9" i="1"/>
  <c r="F111" i="1"/>
  <c r="F113" i="1"/>
  <c r="F115" i="1"/>
  <c r="F117" i="1"/>
  <c r="F118" i="1"/>
  <c r="F119" i="1"/>
  <c r="F120" i="1"/>
  <c r="F121" i="1"/>
  <c r="F122" i="1"/>
  <c r="F123" i="1"/>
  <c r="F124" i="1"/>
  <c r="F127" i="1" l="1"/>
</calcChain>
</file>

<file path=xl/sharedStrings.xml><?xml version="1.0" encoding="utf-8"?>
<sst xmlns="http://schemas.openxmlformats.org/spreadsheetml/2006/main" count="308" uniqueCount="139">
  <si>
    <t xml:space="preserve"> LT Electrification</t>
  </si>
  <si>
    <t>Item No</t>
  </si>
  <si>
    <t>Qty</t>
  </si>
  <si>
    <t>Unit</t>
  </si>
  <si>
    <t>Specification of Items</t>
  </si>
  <si>
    <t>Rate in rupees</t>
  </si>
  <si>
    <t>Amount in Rupess</t>
  </si>
  <si>
    <t>a</t>
  </si>
  <si>
    <t>Each</t>
  </si>
  <si>
    <t>Single control light point with 6A, 3 plate ceiling rose</t>
  </si>
  <si>
    <t>b</t>
  </si>
  <si>
    <t>Twin control light point with 6A, 3 plate ceiling rose</t>
  </si>
  <si>
    <t>c</t>
  </si>
  <si>
    <t>Single control light point without ceiling rose</t>
  </si>
  <si>
    <t>d</t>
  </si>
  <si>
    <t>Twin control light point without ceiling rose</t>
  </si>
  <si>
    <t>UR</t>
  </si>
  <si>
    <t xml:space="preserve">Single control ceiling fan point with 6 A, 3 plate ceiling rose &amp; with socket size stepped electronic regulator. </t>
  </si>
  <si>
    <t>Call bell point with piano type 6 A bell push at one end and 6 A, 3 plate ceiling rose at other end</t>
  </si>
  <si>
    <t>Combined plug point with 6 A, 5 pin plug socket controlled by 6 A switch in the same switch board as that of light points.</t>
  </si>
  <si>
    <t>Supply and wiring 6A 3 pin sockets controlled by 6A SP switch in independent position.</t>
  </si>
  <si>
    <t>Supply and fixing RJ 11 twin telephone sockets</t>
  </si>
  <si>
    <t>mtr</t>
  </si>
  <si>
    <t>Supply and fixing 11W CFL lamp in the existing holder</t>
  </si>
  <si>
    <t>Supply and fixing 6/16A shuttered socket   with16A control switch modular type in company made box and front plate.(Group B)</t>
  </si>
  <si>
    <t>20 mm</t>
  </si>
  <si>
    <t>25 mm</t>
  </si>
  <si>
    <t>20 mm 1 way deep junction box</t>
  </si>
  <si>
    <t xml:space="preserve">20 mm two way through junction box </t>
  </si>
  <si>
    <t xml:space="preserve">20 mm 3 way angle junction box </t>
  </si>
  <si>
    <t xml:space="preserve">20 mm 4 way angle junction box </t>
  </si>
  <si>
    <t>e</t>
  </si>
  <si>
    <t>25 mm 1 way deep junction box</t>
  </si>
  <si>
    <t>f</t>
  </si>
  <si>
    <t xml:space="preserve">25 mm two way through junction box </t>
  </si>
  <si>
    <t>g</t>
  </si>
  <si>
    <t xml:space="preserve">25 mm 3 way angle junction box </t>
  </si>
  <si>
    <t>h</t>
  </si>
  <si>
    <t xml:space="preserve">25 mm 4 way angle junction box </t>
  </si>
  <si>
    <t xml:space="preserve">20mm </t>
  </si>
  <si>
    <t>25mm</t>
  </si>
  <si>
    <t>1.5sq mm 3 run( R/Y/B/Black/Green)</t>
  </si>
  <si>
    <t>1.5sq mm single run( green)</t>
  </si>
  <si>
    <t>2.5sq mm 2 run</t>
  </si>
  <si>
    <t>4sq mm 2 run</t>
  </si>
  <si>
    <t>4sq mm 4 run</t>
  </si>
  <si>
    <t>6sq mm 4 run</t>
  </si>
  <si>
    <t xml:space="preserve">Supply and drawing No.14 SWG copper along with  4sq.mm mains </t>
  </si>
  <si>
    <t xml:space="preserve">Supply and drawing No.10 SWG copper along wiring </t>
  </si>
  <si>
    <t>nos</t>
  </si>
  <si>
    <t>Supply and providing superior quality copper earth socket suitable for No.14 SWG copper and Crimping</t>
  </si>
  <si>
    <t>-Do- No.10 -Do -</t>
  </si>
  <si>
    <t xml:space="preserve">Supplying and clamping 25 x 3 mm tinned Copper strip on wall  </t>
  </si>
  <si>
    <t>Supply, laying and clamping of 1 no.XLPE insulated and PVC sheathed armoured aluminium power cable, 1.1 KV grade of the following sizes using clamps noted along with the cables, spacing of clamps not exceeding 60cms, making good the damages , colour washing etc. as required.</t>
  </si>
  <si>
    <t>3.5Cx240 sq mm</t>
  </si>
  <si>
    <t>3.5Cx150 sq mm</t>
  </si>
  <si>
    <t>3.5Cx70 sq mm</t>
  </si>
  <si>
    <t>3.5Cx25 sq mm</t>
  </si>
  <si>
    <t>4Cx16 sq mm</t>
  </si>
  <si>
    <t>240 sq mm</t>
  </si>
  <si>
    <t>k</t>
  </si>
  <si>
    <t>150 sq mm</t>
  </si>
  <si>
    <t>j</t>
  </si>
  <si>
    <t>70 sq mm</t>
  </si>
  <si>
    <t>25 sq mm</t>
  </si>
  <si>
    <t>16 sq mm</t>
  </si>
  <si>
    <t>35 sq mm</t>
  </si>
  <si>
    <t xml:space="preserve">Supply and installation of  sheet steel, phosphatised and painted, dust and vermin proof enclosure of MCB DB including copper /brass bus bar, neutral link, earth bus and DIN rail suitable for fixing MCB/  isolator etc. fixed on wall using suitable anchor bolts or fixed in recess including cutting hole on the wall , making good the damages, colour washing etc. as required </t>
  </si>
  <si>
    <t>4P enclosure for independent mounting of MCB</t>
  </si>
  <si>
    <t>S&amp;F 63A 4P Minibreak Isolator</t>
  </si>
  <si>
    <t>S&amp;F 40A 4P Minibreak Isolator</t>
  </si>
  <si>
    <t>S&amp;F 32A 4P Minibreak Isolator</t>
  </si>
  <si>
    <t>Supply and fixing 40A 30mA FP RCCB</t>
  </si>
  <si>
    <t>Supply and fixing 25A 30mA FP RCCB</t>
  </si>
  <si>
    <t xml:space="preserve">Supplying and fixing 40A TP MCB 10kA </t>
  </si>
  <si>
    <t>i</t>
  </si>
  <si>
    <t xml:space="preserve">Supplying and fixing 16A SP MCB 10kA </t>
  </si>
  <si>
    <t xml:space="preserve">Supplying and fixing 6A SP MCB 10kA </t>
  </si>
  <si>
    <t>l</t>
  </si>
  <si>
    <t>Supply and istallation of cable box for 3 ph 6W DB</t>
  </si>
  <si>
    <t>Suitable for single 28W T5 lamp</t>
  </si>
  <si>
    <t xml:space="preserve">2x40x3mm GI strip </t>
  </si>
  <si>
    <t xml:space="preserve">450x450x10mm </t>
  </si>
  <si>
    <t>mts</t>
  </si>
  <si>
    <t>Supplying and connecting 25x6 GI strip from test joint to plate</t>
  </si>
  <si>
    <t xml:space="preserve"> Total</t>
  </si>
  <si>
    <t>120 sq mm</t>
  </si>
  <si>
    <t>95 sq mm</t>
  </si>
  <si>
    <t>kg</t>
  </si>
  <si>
    <t xml:space="preserve">4 way (8+12) -  double cover TPN vertical DB with provision for fixing 4P MCB / Isolator/ RCCB/ RCBO as incomer and SP/ TP MCB as outgoing (IP 42/43) </t>
  </si>
  <si>
    <t xml:space="preserve">6 way (8+18) -  double cover TPN vertical DB with provision for fixing 4P MCB / Isolator/ RCCB/ RCBO as incomer and SP/ TP MCB as outgoing (IP 42/43) </t>
  </si>
  <si>
    <t xml:space="preserve">4 way (8+12) - three phase double cover (IP 42/43) </t>
  </si>
  <si>
    <t xml:space="preserve">6 way (8+18) - three phase double cover (IP 42/43) </t>
  </si>
  <si>
    <t xml:space="preserve">8 way (8+24) - three phase double cover (IP 42/43) </t>
  </si>
  <si>
    <t>MV PANELS:</t>
  </si>
  <si>
    <t xml:space="preserve">Fabrication, supply, erection, testing and commissioning of cubicle type, dust and vermin proof, floor mounted, front operated MV panel board  made out of 14 SWG thick CRCA sheet, powder coated after 7 tank process, fully compartmentalised complete with hinges and earthed front doors with name plate, danger notice board, heavy duty rubber gaskets, removable gland plates made out of 3mm thick sheet steel with all necessary meters, indications, CTs etc as shown in the electrical drawing or as per the latest Electrical Inspectorate requirement complete with all connections and interconnections for the following panels. </t>
  </si>
  <si>
    <t>Special Note:                                                                                                                                                                                                                                                          *All breaker releases shall be set as per the ratings shown in the drawings                                                                                                                 *Bus bar sizes shall be taken either as shown in the drawing or as design parameter of *0.8A/Sqmm for AL and 1.2A/Sqmm for Cu which ever is higher.                                                                                                                                                                               *Cable Camber shall be provided for incoming &amp; outgoing cables                                                                                                                                                                   *Earth bus shall be full length of the panel and all Switches/breakers shall be earthed                                                                                                                                                                    *GA drawings for all the panels before manufacturing shall submit to the Electrical Inspectorate/Consultant to get approval before manufacturing.</t>
  </si>
  <si>
    <t>No</t>
  </si>
  <si>
    <t>S&amp;F 100A 4P Minibreak Isolator</t>
  </si>
  <si>
    <t>Supply and istallation of cable box for 3 ph 4W DB</t>
  </si>
  <si>
    <t xml:space="preserve">Supplying and fixing 25A TP MCB 10kA </t>
  </si>
  <si>
    <r>
      <rPr>
        <sz val="12"/>
        <color indexed="8"/>
        <rFont val="Times New Roman"/>
        <family val="1"/>
      </rPr>
      <t>Supply and wiring points according to IS 732-1989 in existing PVC conduit of minimum size 20 mm with specials conforming to IS 9537 part III 1983 and with suitable size specials conforming to IS 3419-1988, fixing the conduit using metal saddles spacing not exceeding 50 cm or concealed suitably and with 1.00 sq mm PVC insulated stranded single core</t>
    </r>
    <r>
      <rPr>
        <i/>
        <sz val="12"/>
        <color indexed="8"/>
        <rFont val="Times New Roman"/>
        <family val="1"/>
      </rPr>
      <t xml:space="preserve"> copper conductor cable </t>
    </r>
    <r>
      <rPr>
        <sz val="12"/>
        <color indexed="8"/>
        <rFont val="Times New Roman"/>
        <family val="1"/>
      </rPr>
      <t xml:space="preserve">650V grade, and continuous earthing with1.5 sq mm green coloured FR PVC insulated copper conductor cable , required qty of copper earth socket, brass bolt and nut crimping/ soldering etc complete with suitable size modular type metal switch boxes, </t>
    </r>
    <r>
      <rPr>
        <i/>
        <sz val="12"/>
        <color indexed="8"/>
        <rFont val="Times New Roman"/>
        <family val="1"/>
      </rPr>
      <t xml:space="preserve">modular type front plates (white or off white) </t>
    </r>
    <r>
      <rPr>
        <sz val="12"/>
        <color indexed="8"/>
        <rFont val="Times New Roman"/>
        <family val="1"/>
      </rPr>
      <t xml:space="preserve"> etc. up to and including 6 A modular type SP switches and making good the surface of wall, colour washing etc. complete. All the terminations in the switch boards and DB's shall be tinned and the wires shall be drawn and fixed along the periphery of the box using suitable ties, tie mounts etc as required. (</t>
    </r>
    <r>
      <rPr>
        <i/>
        <sz val="12"/>
        <color indexed="8"/>
        <rFont val="Times New Roman"/>
        <family val="1"/>
      </rPr>
      <t>Group B</t>
    </r>
    <r>
      <rPr>
        <sz val="12"/>
        <color indexed="8"/>
        <rFont val="Times New Roman"/>
        <family val="1"/>
      </rPr>
      <t xml:space="preserve"> modular accessories) </t>
    </r>
  </si>
  <si>
    <r>
      <rPr>
        <sz val="12"/>
        <color indexed="8"/>
        <rFont val="Times New Roman"/>
        <family val="1"/>
      </rPr>
      <t xml:space="preserve">Supply and installation of suitable size </t>
    </r>
    <r>
      <rPr>
        <i/>
        <sz val="12"/>
        <color indexed="8"/>
        <rFont val="Times New Roman"/>
        <family val="1"/>
      </rPr>
      <t xml:space="preserve">MS rod type fan clamp </t>
    </r>
    <r>
      <rPr>
        <sz val="12"/>
        <color indexed="8"/>
        <rFont val="Times New Roman"/>
        <family val="1"/>
      </rPr>
      <t>as per IS 732 as required.</t>
    </r>
  </si>
  <si>
    <r>
      <rPr>
        <sz val="12"/>
        <color indexed="8"/>
        <rFont val="Times New Roman"/>
        <family val="1"/>
      </rPr>
      <t xml:space="preserve">Supply and installation of suitable size </t>
    </r>
    <r>
      <rPr>
        <i/>
        <sz val="12"/>
        <color indexed="8"/>
        <rFont val="Times New Roman"/>
        <family val="1"/>
      </rPr>
      <t xml:space="preserve">MS belt type fan clamp fabricated from MS flat (2 pieces) </t>
    </r>
    <r>
      <rPr>
        <sz val="12"/>
        <color indexed="8"/>
        <rFont val="Times New Roman"/>
        <family val="1"/>
      </rPr>
      <t>as per IS 732 as required.</t>
    </r>
  </si>
  <si>
    <r>
      <t>Supply, conveyance, installation, testing and commissioning</t>
    </r>
    <r>
      <rPr>
        <b/>
        <sz val="12"/>
        <rFont val="Times New Roman"/>
        <family val="1"/>
      </rPr>
      <t xml:space="preserve"> </t>
    </r>
    <r>
      <rPr>
        <sz val="12"/>
        <rFont val="Times New Roman"/>
        <family val="1"/>
      </rPr>
      <t>of ceiling fans</t>
    </r>
    <r>
      <rPr>
        <b/>
        <sz val="12"/>
        <rFont val="Times New Roman"/>
        <family val="1"/>
      </rPr>
      <t xml:space="preserve"> </t>
    </r>
    <r>
      <rPr>
        <sz val="12"/>
        <rFont val="Times New Roman"/>
        <family val="1"/>
      </rPr>
      <t>of 1200mm sweep (5 star rated) using standard accessories excluding resistance type regulator, wiring the down rod with 16/0.20mm PVC insulated and PVC sheathed 650/1100V grade 3 core round copper conductor flex wire or with extended original wiring etc. as required.</t>
    </r>
  </si>
  <si>
    <r>
      <rPr>
        <sz val="12"/>
        <color indexed="8"/>
        <rFont val="Times New Roman"/>
        <family val="1"/>
      </rPr>
      <t xml:space="preserve">Supply and providing every </t>
    </r>
    <r>
      <rPr>
        <i/>
        <sz val="12"/>
        <color indexed="8"/>
        <rFont val="Times New Roman"/>
        <family val="1"/>
      </rPr>
      <t xml:space="preserve">additional length of down rod </t>
    </r>
    <r>
      <rPr>
        <sz val="12"/>
        <color indexed="8"/>
        <rFont val="Times New Roman"/>
        <family val="1"/>
      </rPr>
      <t>o</t>
    </r>
    <r>
      <rPr>
        <sz val="12"/>
        <rFont val="Times New Roman"/>
        <family val="1"/>
      </rPr>
      <t>f suitable size heavy gauge GI / WI pipe with 16/0.20mm PVC insulated and PVC sheathed 3 core round copper conductor flex wire conforming in relevant ISS or with original wiring extended including painting as required.</t>
    </r>
  </si>
  <si>
    <r>
      <t>Conveyance, installation, testing and commissioning of pre-wired fluores</t>
    </r>
    <r>
      <rPr>
        <sz val="12"/>
        <color indexed="8"/>
        <rFont val="Times New Roman"/>
        <family val="1"/>
      </rPr>
      <t xml:space="preserve">cent light fittings with all accessories and fluorescent lamps of all types </t>
    </r>
    <r>
      <rPr>
        <i/>
        <sz val="12"/>
        <color indexed="8"/>
        <rFont val="Times New Roman"/>
        <family val="1"/>
      </rPr>
      <t>directly on wall</t>
    </r>
    <r>
      <rPr>
        <sz val="12"/>
        <color indexed="8"/>
        <rFont val="Times New Roman"/>
        <family val="1"/>
      </rPr>
      <t xml:space="preserve"> and givin</t>
    </r>
    <r>
      <rPr>
        <sz val="12"/>
        <rFont val="Times New Roman"/>
        <family val="1"/>
      </rPr>
      <t>g connections with 16/0.20 mm 3 core PVC insulated and sheathed round copper  conductor flex wire or extending the original wiring and giving connections as required</t>
    </r>
  </si>
  <si>
    <r>
      <t>Conveyance, installation, testing and commissioning of pre-wired</t>
    </r>
    <r>
      <rPr>
        <sz val="12"/>
        <color indexed="8"/>
        <rFont val="Times New Roman"/>
        <family val="1"/>
      </rPr>
      <t xml:space="preserve"> fluorescent fittings of all types complete with all accessories and fluorescent lamps etc. including supplying and fixing </t>
    </r>
    <r>
      <rPr>
        <i/>
        <sz val="12"/>
        <color indexed="8"/>
        <rFont val="Times New Roman"/>
        <family val="1"/>
      </rPr>
      <t>ball and socket arrangements</t>
    </r>
    <r>
      <rPr>
        <sz val="12"/>
        <color indexed="8"/>
        <rFont val="Times New Roman"/>
        <family val="1"/>
      </rPr>
      <t xml:space="preserve"> on T.W round block, suspension down rod of </t>
    </r>
    <r>
      <rPr>
        <i/>
        <sz val="12"/>
        <color indexed="8"/>
        <rFont val="Times New Roman"/>
        <family val="1"/>
      </rPr>
      <t>19 mm dia MS conduit</t>
    </r>
    <r>
      <rPr>
        <sz val="12"/>
        <color indexed="8"/>
        <rFont val="Times New Roman"/>
        <family val="1"/>
      </rPr>
      <t xml:space="preserve"> up to 2x30cm length including painting and wiring the down rod with 16/0.20mm 3 core round copper conductor flex wire </t>
    </r>
    <r>
      <rPr>
        <sz val="12"/>
        <rFont val="Times New Roman"/>
        <family val="1"/>
      </rPr>
      <t>conforming to relevant ISS or extending the original wiring and giving connections etc. a required.</t>
    </r>
  </si>
  <si>
    <r>
      <t xml:space="preserve">Supplying and providing </t>
    </r>
    <r>
      <rPr>
        <i/>
        <sz val="12"/>
        <color indexed="8"/>
        <rFont val="Times New Roman"/>
        <family val="1"/>
      </rPr>
      <t>extra H.G conduit down rod of 19 mm dia 2 x 1.00 m</t>
    </r>
    <r>
      <rPr>
        <sz val="12"/>
        <color indexed="8"/>
        <rFont val="Times New Roman"/>
        <family val="1"/>
      </rPr>
      <t xml:space="preserve"> long with 16/0.20 mm 3 core copper conductor flex wire conforming to relevant ISS or with the extended original wiring and giving connection etc. as required.</t>
    </r>
  </si>
  <si>
    <r>
      <t xml:space="preserve">Supply and fixing angle / straight brass lined skirt type, </t>
    </r>
    <r>
      <rPr>
        <i/>
        <sz val="12"/>
        <color indexed="14"/>
        <rFont val="Times New Roman"/>
        <family val="1"/>
      </rPr>
      <t>bakelite  batten holder</t>
    </r>
    <r>
      <rPr>
        <sz val="12"/>
        <rFont val="Times New Roman"/>
        <family val="1"/>
      </rPr>
      <t xml:space="preserve"> without shade and giving connection etc as required</t>
    </r>
  </si>
  <si>
    <r>
      <rPr>
        <sz val="12"/>
        <color indexed="8"/>
        <rFont val="Times New Roman"/>
        <family val="1"/>
      </rPr>
      <t xml:space="preserve">Conveyance, installation, testing and commissioning of </t>
    </r>
    <r>
      <rPr>
        <i/>
        <sz val="12"/>
        <color indexed="8"/>
        <rFont val="Times New Roman"/>
        <family val="1"/>
      </rPr>
      <t>ornamental type wall light fittings</t>
    </r>
    <r>
      <rPr>
        <sz val="12"/>
        <color indexed="8"/>
        <rFont val="Times New Roman"/>
        <family val="1"/>
      </rPr>
      <t xml:space="preserve"> of all types directly on wall including giving connections with required length of 16/0.20 mm 3 core round copper conductor flex wire conforming to relevant ISS or with the extended original wiring, making good the damages, colour washing etc as required</t>
    </r>
  </si>
  <si>
    <r>
      <t xml:space="preserve">Supply and fixing </t>
    </r>
    <r>
      <rPr>
        <i/>
        <sz val="12"/>
        <rFont val="Times New Roman"/>
        <family val="1"/>
      </rPr>
      <t>cast aluminium stove enameled bulk head fitting</t>
    </r>
    <r>
      <rPr>
        <sz val="12"/>
        <rFont val="Times New Roman"/>
        <family val="1"/>
      </rPr>
      <t xml:space="preserve"> with deep drawn anodised aluminium body, epoxy powder coated, heat resistant prismatic glass cover suitable for 9 W CFL to wall / ceiling including giving connections with required length of 16/0.20mm PVC insulated and PVC sheathed 3 core round copper conductor flex wire conforming to relevant ISS or extending the original wiring  and making good the surface as required.</t>
    </r>
  </si>
  <si>
    <r>
      <t xml:space="preserve">Supply and laying </t>
    </r>
    <r>
      <rPr>
        <i/>
        <sz val="12"/>
        <color indexed="14"/>
        <rFont val="Times New Roman"/>
        <family val="1"/>
      </rPr>
      <t>medium gauge PVC conduit</t>
    </r>
    <r>
      <rPr>
        <sz val="12"/>
        <rFont val="Times New Roman"/>
        <family val="1"/>
      </rPr>
      <t xml:space="preserve">  conforming to IS 9537/1983 Part III n roof slab, jointing the pipes with PVC solvent cement,  tying &amp; fixing the conduit firmly with the re-inforcement etc. as required. </t>
    </r>
  </si>
  <si>
    <r>
      <t>Supply and fixing the following deep</t>
    </r>
    <r>
      <rPr>
        <i/>
        <sz val="12"/>
        <color indexed="14"/>
        <rFont val="Times New Roman"/>
        <family val="1"/>
      </rPr>
      <t xml:space="preserve"> PVC accessories</t>
    </r>
    <r>
      <rPr>
        <sz val="12"/>
        <rFont val="Times New Roman"/>
        <family val="1"/>
      </rPr>
      <t xml:space="preserve"> conforming to IS 3419/1988 along with the PVC conduits laid in concrete</t>
    </r>
  </si>
  <si>
    <r>
      <t xml:space="preserve">Supply and fixing the following sizes of medium guage </t>
    </r>
    <r>
      <rPr>
        <i/>
        <sz val="12"/>
        <color indexed="14"/>
        <rFont val="Times New Roman"/>
        <family val="1"/>
      </rPr>
      <t>PVC Conduit</t>
    </r>
    <r>
      <rPr>
        <sz val="12"/>
        <rFont val="Times New Roman"/>
        <family val="1"/>
      </rPr>
      <t xml:space="preserve"> conforming to IS 9537 / 1983 part III along with all required accessories </t>
    </r>
    <r>
      <rPr>
        <i/>
        <sz val="12"/>
        <color indexed="14"/>
        <rFont val="Times New Roman"/>
        <family val="1"/>
      </rPr>
      <t>in  recess</t>
    </r>
    <r>
      <rPr>
        <i/>
        <sz val="12"/>
        <rFont val="Times New Roman"/>
        <family val="1"/>
      </rPr>
      <t xml:space="preserve"> </t>
    </r>
    <r>
      <rPr>
        <sz val="12"/>
        <rFont val="Times New Roman"/>
        <family val="1"/>
      </rPr>
      <t>including cutting the wall and making good the damages etc as required.</t>
    </r>
  </si>
  <si>
    <r>
      <t xml:space="preserve">Supply and drawing 650/1100 V grade </t>
    </r>
    <r>
      <rPr>
        <i/>
        <sz val="12"/>
        <color indexed="14"/>
        <rFont val="Times New Roman"/>
        <family val="1"/>
      </rPr>
      <t>PVC insulated stranded single core copper conductor cables</t>
    </r>
    <r>
      <rPr>
        <sz val="12"/>
        <rFont val="Times New Roman"/>
        <family val="1"/>
      </rPr>
      <t xml:space="preserve"> conforming to IS 694 part I 1990 in the existing surface / recess conduit as required including giving necessary connections of the following sizes.</t>
    </r>
  </si>
  <si>
    <r>
      <t xml:space="preserve">Supplying siemens / tropodur type nickel plated </t>
    </r>
    <r>
      <rPr>
        <i/>
        <sz val="12"/>
        <rFont val="Times New Roman"/>
        <family val="1"/>
      </rPr>
      <t>single compression brass cable gland</t>
    </r>
    <r>
      <rPr>
        <sz val="12"/>
        <rFont val="Times New Roman"/>
        <family val="1"/>
      </rPr>
      <t xml:space="preserve"> for PVC insulated and PVC sheathed armoured aluminium/ copper conductor cable 1.1 KV grade, and making end termination suitable for 2/ 3/ 3½/ 4 core cable of the following sizes as required.</t>
    </r>
  </si>
  <si>
    <r>
      <t xml:space="preserve">Supplying and providing </t>
    </r>
    <r>
      <rPr>
        <i/>
        <sz val="12"/>
        <rFont val="Times New Roman"/>
        <family val="1"/>
      </rPr>
      <t>earth clamps</t>
    </r>
    <r>
      <rPr>
        <sz val="12"/>
        <rFont val="Times New Roman"/>
        <family val="1"/>
      </rPr>
      <t xml:space="preserve"> for siemens/ tropodur type cable glands of suitable length and other dimensions noted along with each  size of glands for the following sizes of cables as required.</t>
    </r>
  </si>
  <si>
    <r>
      <t xml:space="preserve">Supply of superior quality </t>
    </r>
    <r>
      <rPr>
        <i/>
        <sz val="12"/>
        <color indexed="14"/>
        <rFont val="Times New Roman"/>
        <family val="1"/>
      </rPr>
      <t>aluminium tubular cable socket</t>
    </r>
    <r>
      <rPr>
        <sz val="12"/>
        <rFont val="Times New Roman"/>
        <family val="1"/>
      </rPr>
      <t xml:space="preserve"> and making core termination of cables of the following sizes including crimping etc. as required.</t>
    </r>
  </si>
  <si>
    <r>
      <t>Supply and installation of the followi</t>
    </r>
    <r>
      <rPr>
        <sz val="12"/>
        <color theme="1"/>
        <rFont val="Times New Roman"/>
        <family val="1"/>
      </rPr>
      <t xml:space="preserve">ng </t>
    </r>
    <r>
      <rPr>
        <i/>
        <sz val="12"/>
        <color theme="1"/>
        <rFont val="Times New Roman"/>
        <family val="1"/>
      </rPr>
      <t>accessories</t>
    </r>
    <r>
      <rPr>
        <sz val="12"/>
        <color theme="1"/>
        <rFont val="Times New Roman"/>
        <family val="1"/>
      </rPr>
      <t xml:space="preserve"> suitable for 50 Hz , AC supply conforming to IS 8828-1995/ IEC 60898 of the following current ratings in the existing enclosure and giving connections as required </t>
    </r>
  </si>
  <si>
    <r>
      <t>Cost of Fluorescent tube light fitting with lamp holder, APF electronic ballast suitable for continuous operation with THD &lt;10%, power factor &gt;0.98, RoHS compliant,</t>
    </r>
    <r>
      <rPr>
        <sz val="12"/>
        <color rgb="FFFF00FF"/>
        <rFont val="Times New Roman"/>
        <family val="1"/>
      </rPr>
      <t>high lumen tube</t>
    </r>
    <r>
      <rPr>
        <sz val="12"/>
        <rFont val="Times New Roman"/>
        <family val="1"/>
      </rPr>
      <t xml:space="preserve">, duly wired up for use on 230 V AC supply . The fittings shall be made from CRCA MS sheet of minimum thickness 0.50 mm nominal thickness inside &amp; outside. </t>
    </r>
  </si>
  <si>
    <r>
      <t>Supply, conveyance, installation, testing and commissioning</t>
    </r>
    <r>
      <rPr>
        <b/>
        <i/>
        <sz val="12"/>
        <rFont val="Times New Roman"/>
        <family val="1"/>
      </rPr>
      <t xml:space="preserve"> </t>
    </r>
    <r>
      <rPr>
        <sz val="12"/>
        <rFont val="Times New Roman"/>
        <family val="1"/>
      </rPr>
      <t xml:space="preserve">of the 300/305mm, single phase light duty </t>
    </r>
    <r>
      <rPr>
        <i/>
        <sz val="12"/>
        <rFont val="Times New Roman"/>
        <family val="1"/>
      </rPr>
      <t>exhaust fan with metal frame</t>
    </r>
    <r>
      <rPr>
        <sz val="12"/>
        <rFont val="Times New Roman"/>
        <family val="1"/>
      </rPr>
      <t>in the existing opening, fixing necessary bolt and nuts, making good the damages etc. as required including giving connections with required length of 24/0.20mm PVC insulated and PVC sheathed 3 core round copper conductor flex wire conforming to relevant ISS.</t>
    </r>
  </si>
  <si>
    <r>
      <t xml:space="preserve">Supply and providing </t>
    </r>
    <r>
      <rPr>
        <i/>
        <sz val="12"/>
        <color indexed="14"/>
        <rFont val="Times New Roman"/>
        <family val="1"/>
      </rPr>
      <t>plate earthing</t>
    </r>
    <r>
      <rPr>
        <sz val="12"/>
        <rFont val="Times New Roman"/>
        <family val="1"/>
      </rPr>
      <t xml:space="preserve"> as per IS 3043 </t>
    </r>
    <r>
      <rPr>
        <i/>
        <sz val="12"/>
        <color indexed="14"/>
        <rFont val="Times New Roman"/>
        <family val="1"/>
      </rPr>
      <t>with 1200x1200x12 mm GI/CI earth plate</t>
    </r>
    <r>
      <rPr>
        <sz val="12"/>
        <rFont val="Times New Roman"/>
        <family val="1"/>
      </rPr>
      <t xml:space="preserve">, 50 mm GI watering pipe fixed to the earth plate with  25 x 3mm GI clamps, GI funnel with weld mesh, filling required quantity of charcoal including construction of inspection chamber with a bed concrete of 1:4:8 PCC using 40 mm broken stone (10 cm thick), brick work in cement mortar 1:6, plastering the surface of brick masonry and the exposed surface of PCC bed with cement mortar 1:4, 12 mm thick, (the finished inside dimension shall be 450 x 450 x 450 mm) but excluding test joint, earth continuity conductor to the plate, and covering at the top. </t>
    </r>
    <r>
      <rPr>
        <i/>
        <sz val="12"/>
        <color indexed="14"/>
        <rFont val="Times New Roman"/>
        <family val="1"/>
      </rPr>
      <t>(in ordinary soil)</t>
    </r>
  </si>
  <si>
    <r>
      <t xml:space="preserve">Supply and providing </t>
    </r>
    <r>
      <rPr>
        <i/>
        <sz val="12"/>
        <color indexed="14"/>
        <rFont val="Times New Roman"/>
        <family val="1"/>
      </rPr>
      <t>test joint for the earthing system</t>
    </r>
    <r>
      <rPr>
        <sz val="12"/>
        <rFont val="Times New Roman"/>
        <family val="1"/>
      </rPr>
      <t xml:space="preserve"> using 2 Nos of the following sizes  of strips including cutting and bending to shape, drilling necessary holes and fixed to the watering pipe etc as required.</t>
    </r>
  </si>
  <si>
    <r>
      <t xml:space="preserve">Supply and providing the following sizes of </t>
    </r>
    <r>
      <rPr>
        <i/>
        <sz val="12"/>
        <color indexed="14"/>
        <rFont val="Times New Roman"/>
        <family val="1"/>
      </rPr>
      <t>cast iron gully trap with covering</t>
    </r>
    <r>
      <rPr>
        <sz val="12"/>
        <rFont val="Times New Roman"/>
        <family val="1"/>
      </rPr>
      <t xml:space="preserve"> at the top of the inspection chamber of earth pit as required </t>
    </r>
  </si>
  <si>
    <r>
      <t xml:space="preserve">Supplying and installation including all manner of supports/ suspenders, anchor bolts etc for </t>
    </r>
    <r>
      <rPr>
        <i/>
        <sz val="12"/>
        <color indexed="14"/>
        <rFont val="Times New Roman"/>
        <family val="1"/>
      </rPr>
      <t>cable trays</t>
    </r>
    <r>
      <rPr>
        <sz val="12"/>
        <rFont val="Times New Roman"/>
        <family val="1"/>
      </rPr>
      <t xml:space="preserve"> made out of suitable size channel sections, slotted angles, flats, MS plates etc as required including painting with 2 coats of synthetic enamel paint over a coat of zinc chromate primer, making good the damages, colour washing etc as required.</t>
    </r>
  </si>
  <si>
    <r>
      <t xml:space="preserve">Supplying and installation of </t>
    </r>
    <r>
      <rPr>
        <i/>
        <sz val="12"/>
        <color indexed="14"/>
        <rFont val="Times New Roman"/>
        <family val="1"/>
      </rPr>
      <t>supports</t>
    </r>
    <r>
      <rPr>
        <sz val="12"/>
        <rFont val="Times New Roman"/>
        <family val="1"/>
      </rPr>
      <t xml:space="preserve">, anchor bolts etc made out of suitable size </t>
    </r>
    <r>
      <rPr>
        <i/>
        <sz val="12"/>
        <color indexed="14"/>
        <rFont val="Times New Roman"/>
        <family val="1"/>
      </rPr>
      <t>single section MS angle, flats etc</t>
    </r>
    <r>
      <rPr>
        <sz val="12"/>
        <rFont val="Times New Roman"/>
        <family val="1"/>
      </rPr>
      <t xml:space="preserve"> as required including painting with 2 coats of synthetic enamel paint</t>
    </r>
  </si>
  <si>
    <t>m</t>
  </si>
  <si>
    <t>SB-Electrical Block</t>
  </si>
  <si>
    <t>SB-LAB</t>
  </si>
  <si>
    <t>SB-AC1</t>
  </si>
  <si>
    <t>SB-DC</t>
  </si>
  <si>
    <t>SB-AC2</t>
  </si>
  <si>
    <r>
      <rPr>
        <b/>
        <sz val="12"/>
        <rFont val="Times New Roman"/>
        <family val="1"/>
      </rPr>
      <t>Incoming:</t>
    </r>
    <r>
      <rPr>
        <sz val="12"/>
        <rFont val="Times New Roman"/>
        <family val="1"/>
      </rPr>
      <t xml:space="preserve">
1) 1 no. 250A 36kA 4P MCCB(Thermal Magnetic Type) set at 200A(as in scheme)                                                                                                                                                                        2) TPN  busbar of best conductivity Aluminium of 31.8 x 9.5mm Al for Phase and 31.8 x 6.4mm Al for Neutral with heat shrinkable sleeves mounted on DMC/FRP busbar supports with extensible busbar
</t>
    </r>
    <r>
      <rPr>
        <b/>
        <sz val="12"/>
        <rFont val="Times New Roman"/>
        <family val="1"/>
      </rPr>
      <t xml:space="preserve">Outgoing:                                                                                                                                                                                               </t>
    </r>
    <r>
      <rPr>
        <sz val="12"/>
        <rFont val="Times New Roman"/>
        <family val="1"/>
      </rPr>
      <t xml:space="preserve">                                                                                                                                                                                                63A 25kA 3P MCCB set at 50A-1 nos                                                                                                                                                                                                                                                                        
63A 25kA 3P MCCB set at 40A-2  nos                                                                                  125A 25kA 3P MCCB set at 100A-2 nos                                                                             160A 25kA 3P MCCB set at 150A-1 nos                                                                      </t>
    </r>
    <r>
      <rPr>
        <b/>
        <sz val="12"/>
        <rFont val="Times New Roman"/>
        <family val="1"/>
      </rPr>
      <t>Accessories:</t>
    </r>
    <r>
      <rPr>
        <sz val="12"/>
        <rFont val="Times New Roman"/>
        <family val="1"/>
      </rPr>
      <t xml:space="preserve">
1 no danger notice board,fuse links, indication lamps                        
1 No (0-600V) voltmeter with selector switch </t>
    </r>
  </si>
  <si>
    <r>
      <rPr>
        <b/>
        <sz val="12"/>
        <rFont val="Times New Roman"/>
        <family val="1"/>
      </rPr>
      <t>Incoming:</t>
    </r>
    <r>
      <rPr>
        <sz val="12"/>
        <rFont val="Times New Roman"/>
        <family val="1"/>
      </rPr>
      <t xml:space="preserve">
1) 1 no. 160A 25kA 4P MCCB(Thermal Magnetic Type) set at 150A(as in scheme)                                                                                                                                                                        2) TPN  busbar of best conductivity Aluminium of 25.4 x 9.5mm Al for Phase and 25.4 x 6.4mm Al for Neutral with heat shrinkable sleeves mounted on DMC/FRP busbar supports with extensible busbar
</t>
    </r>
    <r>
      <rPr>
        <b/>
        <sz val="12"/>
        <rFont val="Times New Roman"/>
        <family val="1"/>
      </rPr>
      <t xml:space="preserve">Outgoing:                                                                                                                                                                                               </t>
    </r>
    <r>
      <rPr>
        <sz val="12"/>
        <rFont val="Times New Roman"/>
        <family val="1"/>
      </rPr>
      <t xml:space="preserve">                                                                                                                                                                                                                                         125A 16kA 3P MCCB set at 100A-6 nos                                                                            </t>
    </r>
    <r>
      <rPr>
        <b/>
        <sz val="12"/>
        <rFont val="Times New Roman"/>
        <family val="1"/>
      </rPr>
      <t>Accessories:</t>
    </r>
    <r>
      <rPr>
        <sz val="12"/>
        <rFont val="Times New Roman"/>
        <family val="1"/>
      </rPr>
      <t xml:space="preserve">
1 no danger notice board,fuse links, indication lamps                        
1 No (0-600V) voltmeter with selector switch </t>
    </r>
  </si>
  <si>
    <r>
      <rPr>
        <b/>
        <sz val="12"/>
        <rFont val="Times New Roman"/>
        <family val="1"/>
      </rPr>
      <t>Incoming:</t>
    </r>
    <r>
      <rPr>
        <sz val="12"/>
        <rFont val="Times New Roman"/>
        <family val="1"/>
      </rPr>
      <t xml:space="preserve">
1) 1 no. 160A DP isolator(as in scheme)                                                                                                                                                                        2) DP  busbar of best conductivity Aluminium of 25.4 x 9.5mm Al for Phase and for Neutral with heat shrinkable sleeves mounted on DMC/FRP busbar supports with extensible busbar
</t>
    </r>
    <r>
      <rPr>
        <b/>
        <sz val="12"/>
        <rFont val="Times New Roman"/>
        <family val="1"/>
      </rPr>
      <t xml:space="preserve">Outgoing:                                                                                                                                                                                               </t>
    </r>
    <r>
      <rPr>
        <sz val="12"/>
        <rFont val="Times New Roman"/>
        <family val="1"/>
      </rPr>
      <t xml:space="preserve">                                                                                                                                                                                                                                         25A 250V DC DP MCB-10 nos                                                                            </t>
    </r>
    <r>
      <rPr>
        <b/>
        <sz val="12"/>
        <rFont val="Times New Roman"/>
        <family val="1"/>
      </rPr>
      <t>Accessories:</t>
    </r>
    <r>
      <rPr>
        <sz val="12"/>
        <rFont val="Times New Roman"/>
        <family val="1"/>
      </rPr>
      <t xml:space="preserve">
1 no danger notice board</t>
    </r>
  </si>
  <si>
    <r>
      <rPr>
        <b/>
        <sz val="12"/>
        <rFont val="Times New Roman"/>
        <family val="1"/>
      </rPr>
      <t>Incoming:</t>
    </r>
    <r>
      <rPr>
        <sz val="12"/>
        <rFont val="Times New Roman"/>
        <family val="1"/>
      </rPr>
      <t xml:space="preserve">
1) 1 no. 100A 4P isolator(as in scheme)                                                                                                                                                                        2) TPN  busbar of best conductivity Aluminium of 25.4 x 6.4mm Al for Phase and 25.4 x 6.4mm Al for Neutral with heat shrinkable sleeves mounted on DMC/FRP busbar supports with extensible busbar
</t>
    </r>
    <r>
      <rPr>
        <b/>
        <sz val="12"/>
        <rFont val="Times New Roman"/>
        <family val="1"/>
      </rPr>
      <t xml:space="preserve">Outgoing:                                                                                                                                                                                               </t>
    </r>
    <r>
      <rPr>
        <sz val="12"/>
        <rFont val="Times New Roman"/>
        <family val="1"/>
      </rPr>
      <t xml:space="preserve">                                                                                                                                                                                                                                         25A 415V FP MCB-10 nos                                                                            </t>
    </r>
    <r>
      <rPr>
        <b/>
        <sz val="12"/>
        <rFont val="Times New Roman"/>
        <family val="1"/>
      </rPr>
      <t>Accessories:</t>
    </r>
    <r>
      <rPr>
        <sz val="12"/>
        <rFont val="Times New Roman"/>
        <family val="1"/>
      </rPr>
      <t xml:space="preserve">
1 no danger notice board,fuse links, indication lamps  </t>
    </r>
  </si>
  <si>
    <r>
      <t xml:space="preserve">Estimate for the Electrification of Engineering College, Pathanapuram, Pathanamthitta                               </t>
    </r>
    <r>
      <rPr>
        <b/>
        <sz val="11"/>
        <rFont val="Times New Roman"/>
        <family val="1"/>
      </rPr>
      <t>(Electrical Block)</t>
    </r>
  </si>
  <si>
    <t>(Twenty four lakh twenty one thousand eight hundred and eighty seven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</si>
</sst>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
    <numFmt numFmtId="166" formatCode="_(* #,##0_);_(* \(#,##0\);_(* &quot;-&quot;??_);_(@_)"/>
  </numFmts>
  <fonts count="21" x14ac:knownFonts="1">
    <font>
      <sz val="11"/>
      <color theme="1"/>
      <name val="Calibri"/>
      <family val="2"/>
      <scheme val="minor"/>
    </font>
    <font>
      <sz val="11"/>
      <name val="Arial"/>
      <family val="2"/>
    </font>
    <font>
      <sz val="12"/>
      <name val="Arial"/>
      <family val="2"/>
    </font>
    <font>
      <b/>
      <sz val="12"/>
      <name val="Arial"/>
      <family val="2"/>
    </font>
    <font>
      <sz val="11"/>
      <color theme="1"/>
      <name val="Arial"/>
      <family val="2"/>
    </font>
    <font>
      <sz val="11"/>
      <name val="Times New Roman"/>
      <family val="1"/>
    </font>
    <font>
      <b/>
      <sz val="11"/>
      <name val="Times New Roman"/>
      <family val="1"/>
    </font>
    <font>
      <sz val="12"/>
      <color theme="1" tint="4.9989318521683403E-2"/>
      <name val="Times New Roman"/>
      <family val="1"/>
    </font>
    <font>
      <sz val="12"/>
      <color indexed="8"/>
      <name val="Times New Roman"/>
      <family val="1"/>
    </font>
    <font>
      <i/>
      <sz val="12"/>
      <color indexed="8"/>
      <name val="Times New Roman"/>
      <family val="1"/>
    </font>
    <font>
      <sz val="12"/>
      <name val="Times New Roman"/>
      <family val="1"/>
    </font>
    <font>
      <b/>
      <sz val="12"/>
      <name val="Times New Roman"/>
      <family val="1"/>
    </font>
    <font>
      <i/>
      <sz val="12"/>
      <color indexed="14"/>
      <name val="Times New Roman"/>
      <family val="1"/>
    </font>
    <font>
      <sz val="12"/>
      <color theme="1"/>
      <name val="Times New Roman"/>
      <family val="1"/>
    </font>
    <font>
      <i/>
      <sz val="12"/>
      <name val="Times New Roman"/>
      <family val="1"/>
    </font>
    <font>
      <i/>
      <sz val="12"/>
      <color theme="1"/>
      <name val="Times New Roman"/>
      <family val="1"/>
    </font>
    <font>
      <sz val="12"/>
      <color rgb="FFFF00FF"/>
      <name val="Times New Roman"/>
      <family val="1"/>
    </font>
    <font>
      <b/>
      <i/>
      <sz val="12"/>
      <name val="Times New Roman"/>
      <family val="1"/>
    </font>
    <font>
      <b/>
      <sz val="16"/>
      <name val="Times New Roman"/>
      <family val="1"/>
    </font>
    <font>
      <sz val="16"/>
      <name val="Times New Roman"/>
      <family val="1"/>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0" fillId="0" borderId="0" applyFont="0" applyFill="0" applyBorder="0" applyAlignment="0" applyProtection="0"/>
  </cellStyleXfs>
  <cellXfs count="55">
    <xf numFmtId="0" fontId="0" fillId="0" borderId="0" xfId="0"/>
    <xf numFmtId="0" fontId="1" fillId="0" borderId="0" xfId="0" applyFont="1" applyAlignment="1" applyProtection="1">
      <alignment wrapText="1"/>
      <protection locked="0"/>
    </xf>
    <xf numFmtId="0" fontId="1" fillId="0" borderId="0" xfId="0" applyFont="1" applyAlignment="1">
      <alignment wrapText="1"/>
    </xf>
    <xf numFmtId="0" fontId="1" fillId="2" borderId="0" xfId="0" applyFont="1" applyFill="1" applyAlignment="1">
      <alignment wrapText="1"/>
    </xf>
    <xf numFmtId="0" fontId="1" fillId="2" borderId="1" xfId="0" applyFont="1" applyFill="1" applyBorder="1" applyAlignment="1">
      <alignment wrapText="1"/>
    </xf>
    <xf numFmtId="0" fontId="1" fillId="0" borderId="0" xfId="0" applyFont="1" applyBorder="1" applyAlignment="1">
      <alignment wrapText="1"/>
    </xf>
    <xf numFmtId="0" fontId="1" fillId="0" borderId="0" xfId="0" applyFont="1" applyFill="1" applyAlignment="1">
      <alignment wrapText="1"/>
    </xf>
    <xf numFmtId="0" fontId="4" fillId="2" borderId="0" xfId="0" applyFont="1" applyFill="1" applyAlignment="1">
      <alignment wrapText="1"/>
    </xf>
    <xf numFmtId="0" fontId="6" fillId="0" borderId="1" xfId="0" applyFont="1" applyBorder="1" applyAlignment="1" applyProtection="1">
      <alignment horizontal="center" vertical="center" wrapText="1"/>
      <protection locked="0"/>
    </xf>
    <xf numFmtId="0" fontId="7" fillId="0" borderId="1" xfId="0" applyNumberFormat="1" applyFont="1" applyBorder="1" applyAlignment="1">
      <alignment horizontal="justify" vertical="top"/>
    </xf>
    <xf numFmtId="0" fontId="10" fillId="0" borderId="1" xfId="0" applyFont="1" applyBorder="1" applyAlignment="1">
      <alignment horizontal="center" vertical="center" wrapText="1"/>
    </xf>
    <xf numFmtId="0" fontId="10" fillId="0" borderId="1" xfId="0" applyNumberFormat="1" applyFont="1" applyBorder="1" applyAlignment="1">
      <alignment horizontal="justify" vertical="top"/>
    </xf>
    <xf numFmtId="2" fontId="10"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0" fillId="0" borderId="1" xfId="0" applyFont="1" applyBorder="1" applyAlignment="1">
      <alignment horizontal="justify" vertical="center" wrapText="1"/>
    </xf>
    <xf numFmtId="0" fontId="7" fillId="0" borderId="1" xfId="0" applyNumberFormat="1" applyFont="1" applyBorder="1" applyAlignment="1">
      <alignment horizontal="justify" vertical="center"/>
    </xf>
    <xf numFmtId="0" fontId="10" fillId="0" borderId="1" xfId="0" applyNumberFormat="1" applyFont="1" applyBorder="1" applyAlignment="1">
      <alignment horizontal="justify" vertical="top" wrapText="1"/>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2" fontId="10"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49" fontId="10" fillId="0" borderId="1" xfId="0" applyNumberFormat="1" applyFont="1" applyBorder="1" applyAlignment="1">
      <alignment horizontal="justify" vertical="center" wrapText="1"/>
    </xf>
    <xf numFmtId="1"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2" fontId="13" fillId="2" borderId="1" xfId="0" applyNumberFormat="1" applyFont="1" applyFill="1" applyBorder="1" applyAlignment="1">
      <alignment horizontal="center" vertical="center" wrapText="1"/>
    </xf>
    <xf numFmtId="0" fontId="10" fillId="0" borderId="1" xfId="0" applyFont="1" applyBorder="1" applyAlignment="1">
      <alignment horizontal="justify" vertical="top" wrapText="1"/>
    </xf>
    <xf numFmtId="0" fontId="13" fillId="0" borderId="1" xfId="0" applyFont="1" applyBorder="1" applyAlignment="1">
      <alignment vertical="top" wrapText="1"/>
    </xf>
    <xf numFmtId="0" fontId="14" fillId="0" borderId="1" xfId="0" applyNumberFormat="1" applyFont="1" applyBorder="1" applyAlignment="1">
      <alignment horizontal="justify" vertical="top"/>
    </xf>
    <xf numFmtId="0" fontId="13" fillId="0" borderId="1" xfId="0" applyFont="1" applyBorder="1" applyAlignment="1">
      <alignment horizontal="left" vertical="center" wrapText="1"/>
    </xf>
    <xf numFmtId="0" fontId="13" fillId="0" borderId="1" xfId="0" applyFont="1" applyBorder="1" applyAlignment="1">
      <alignment vertical="center" wrapText="1"/>
    </xf>
    <xf numFmtId="0" fontId="10" fillId="0" borderId="1" xfId="0" applyFont="1" applyFill="1" applyBorder="1" applyAlignment="1">
      <alignment horizontal="left" vertical="top" wrapText="1"/>
    </xf>
    <xf numFmtId="2" fontId="10" fillId="0" borderId="1" xfId="0"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0" fillId="0" borderId="1" xfId="0" applyFont="1" applyFill="1" applyBorder="1" applyAlignment="1">
      <alignment wrapText="1"/>
    </xf>
    <xf numFmtId="0" fontId="5" fillId="0" borderId="0" xfId="0" applyFont="1" applyAlignment="1" applyProtection="1">
      <alignment wrapText="1"/>
      <protection locked="0"/>
    </xf>
    <xf numFmtId="0" fontId="5" fillId="0" borderId="0" xfId="0" applyFont="1" applyAlignment="1" applyProtection="1">
      <alignment vertical="center" wrapText="1"/>
      <protection locked="0"/>
    </xf>
    <xf numFmtId="0" fontId="5" fillId="0" borderId="0" xfId="0" applyFont="1" applyAlignment="1">
      <alignment wrapText="1"/>
    </xf>
    <xf numFmtId="0" fontId="5" fillId="0" borderId="0" xfId="0" applyFont="1" applyFill="1" applyAlignment="1">
      <alignment vertical="center" wrapText="1"/>
    </xf>
    <xf numFmtId="0" fontId="10" fillId="0" borderId="1" xfId="0" applyFont="1" applyBorder="1" applyAlignment="1">
      <alignment horizontal="left" vertical="top" wrapText="1"/>
    </xf>
    <xf numFmtId="0" fontId="13" fillId="0" borderId="1" xfId="0" applyNumberFormat="1" applyFont="1" applyBorder="1" applyAlignment="1">
      <alignment horizontal="justify" vertical="top"/>
    </xf>
    <xf numFmtId="0" fontId="10" fillId="2" borderId="1" xfId="0" applyNumberFormat="1" applyFont="1" applyFill="1" applyBorder="1" applyAlignment="1">
      <alignment horizontal="justify" vertical="top"/>
    </xf>
    <xf numFmtId="164" fontId="10" fillId="0" borderId="1" xfId="1" applyFont="1" applyBorder="1" applyAlignment="1">
      <alignment horizontal="center" vertical="center" wrapText="1"/>
    </xf>
    <xf numFmtId="164" fontId="10" fillId="2" borderId="1" xfId="1" applyFont="1" applyFill="1" applyBorder="1" applyAlignment="1">
      <alignment horizontal="center" vertical="center" wrapText="1"/>
    </xf>
    <xf numFmtId="164" fontId="13" fillId="2" borderId="1" xfId="1" applyFont="1" applyFill="1" applyBorder="1" applyAlignment="1">
      <alignment horizontal="center" vertical="center" wrapText="1"/>
    </xf>
    <xf numFmtId="164" fontId="10" fillId="0" borderId="1" xfId="1" applyFont="1" applyFill="1" applyBorder="1" applyAlignment="1">
      <alignment horizontal="center" vertical="center" wrapText="1"/>
    </xf>
    <xf numFmtId="166" fontId="3" fillId="0" borderId="1" xfId="1"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8" fillId="0" borderId="1" xfId="0" applyFont="1" applyBorder="1" applyAlignment="1">
      <alignment horizontal="center" wrapText="1"/>
    </xf>
    <xf numFmtId="0" fontId="19" fillId="0" borderId="1" xfId="0" applyFont="1" applyBorder="1" applyAlignment="1">
      <alignment horizontal="center" wrapText="1"/>
    </xf>
    <xf numFmtId="49" fontId="3" fillId="0" borderId="1" xfId="0" applyNumberFormat="1" applyFont="1" applyBorder="1" applyAlignment="1">
      <alignment horizontal="right" wrapText="1"/>
    </xf>
  </cellXfs>
  <cellStyles count="2">
    <cellStyle name="Comma" xfId="1" builtinId="3"/>
    <cellStyle name="Normal" xfId="0" builtinId="0"/>
  </cellStyles>
  <dxfs count="0"/>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tabSelected="1" view="pageBreakPreview" topLeftCell="A58" zoomScale="85" zoomScaleNormal="115" zoomScaleSheetLayoutView="85" workbookViewId="0">
      <selection activeCell="E138" sqref="E138"/>
    </sheetView>
  </sheetViews>
  <sheetFormatPr defaultRowHeight="15" x14ac:dyDescent="0.25"/>
  <cols>
    <col min="1" max="1" width="5.140625" customWidth="1"/>
    <col min="2" max="2" width="7.5703125" customWidth="1"/>
    <col min="3" max="3" width="8.140625" customWidth="1"/>
    <col min="4" max="4" width="66.140625" customWidth="1"/>
    <col min="5" max="5" width="15.140625" customWidth="1"/>
    <col min="6" max="6" width="25.28515625" customWidth="1"/>
    <col min="7" max="7" width="13.7109375" customWidth="1"/>
    <col min="8" max="8" width="33" customWidth="1"/>
  </cols>
  <sheetData>
    <row r="1" spans="1:8" x14ac:dyDescent="0.25">
      <c r="A1" s="52" t="s">
        <v>137</v>
      </c>
      <c r="B1" s="52"/>
      <c r="C1" s="52"/>
      <c r="D1" s="52"/>
      <c r="E1" s="52"/>
      <c r="F1" s="52"/>
    </row>
    <row r="2" spans="1:8" x14ac:dyDescent="0.25">
      <c r="A2" s="52"/>
      <c r="B2" s="52"/>
      <c r="C2" s="52"/>
      <c r="D2" s="52"/>
      <c r="E2" s="52"/>
      <c r="F2" s="52"/>
    </row>
    <row r="3" spans="1:8" x14ac:dyDescent="0.25">
      <c r="A3" s="52"/>
      <c r="B3" s="52"/>
      <c r="C3" s="52"/>
      <c r="D3" s="52"/>
      <c r="E3" s="52"/>
      <c r="F3" s="52"/>
    </row>
    <row r="4" spans="1:8" ht="20.25" x14ac:dyDescent="0.3">
      <c r="A4" s="53" t="s">
        <v>0</v>
      </c>
      <c r="B4" s="53"/>
      <c r="C4" s="53"/>
      <c r="D4" s="53"/>
      <c r="E4" s="53"/>
      <c r="F4" s="53"/>
    </row>
    <row r="5" spans="1:8" s="38" customFormat="1" ht="42.75" x14ac:dyDescent="0.25">
      <c r="A5" s="8" t="s">
        <v>1</v>
      </c>
      <c r="B5" s="8" t="s">
        <v>2</v>
      </c>
      <c r="C5" s="8" t="s">
        <v>3</v>
      </c>
      <c r="D5" s="8" t="s">
        <v>4</v>
      </c>
      <c r="E5" s="8" t="s">
        <v>5</v>
      </c>
      <c r="F5" s="8" t="s">
        <v>6</v>
      </c>
    </row>
    <row r="6" spans="1:8" s="1" customFormat="1" ht="253.5" customHeight="1" x14ac:dyDescent="0.2">
      <c r="A6" s="14">
        <v>1</v>
      </c>
      <c r="B6" s="36"/>
      <c r="C6" s="36"/>
      <c r="D6" s="9" t="s">
        <v>101</v>
      </c>
      <c r="E6" s="36"/>
      <c r="F6" s="36"/>
      <c r="H6" s="39"/>
    </row>
    <row r="7" spans="1:8" s="2" customFormat="1" ht="15.75" x14ac:dyDescent="0.2">
      <c r="A7" s="10" t="s">
        <v>7</v>
      </c>
      <c r="B7" s="10">
        <v>298</v>
      </c>
      <c r="C7" s="10" t="s">
        <v>8</v>
      </c>
      <c r="D7" s="11" t="s">
        <v>9</v>
      </c>
      <c r="E7" s="12">
        <v>676</v>
      </c>
      <c r="F7" s="45">
        <f>E7*B7</f>
        <v>201448</v>
      </c>
    </row>
    <row r="8" spans="1:8" s="2" customFormat="1" ht="15.75" x14ac:dyDescent="0.2">
      <c r="A8" s="10" t="s">
        <v>10</v>
      </c>
      <c r="B8" s="10">
        <v>6</v>
      </c>
      <c r="C8" s="10" t="s">
        <v>8</v>
      </c>
      <c r="D8" s="11" t="s">
        <v>11</v>
      </c>
      <c r="E8" s="12">
        <v>1014</v>
      </c>
      <c r="F8" s="45">
        <f t="shared" ref="F8:F72" si="0">E8*B8</f>
        <v>6084</v>
      </c>
    </row>
    <row r="9" spans="1:8" s="2" customFormat="1" ht="15.75" x14ac:dyDescent="0.2">
      <c r="A9" s="10" t="s">
        <v>12</v>
      </c>
      <c r="B9" s="10">
        <v>107</v>
      </c>
      <c r="C9" s="10" t="s">
        <v>8</v>
      </c>
      <c r="D9" s="11" t="s">
        <v>13</v>
      </c>
      <c r="E9" s="12">
        <v>657</v>
      </c>
      <c r="F9" s="45">
        <f t="shared" si="0"/>
        <v>70299</v>
      </c>
    </row>
    <row r="10" spans="1:8" s="1" customFormat="1" ht="15.75" x14ac:dyDescent="0.2">
      <c r="A10" s="14" t="s">
        <v>14</v>
      </c>
      <c r="B10" s="14"/>
      <c r="C10" s="10" t="s">
        <v>8</v>
      </c>
      <c r="D10" s="11" t="s">
        <v>15</v>
      </c>
      <c r="E10" s="14" t="s">
        <v>16</v>
      </c>
      <c r="F10" s="13"/>
    </row>
    <row r="11" spans="1:8" s="2" customFormat="1" ht="31.5" x14ac:dyDescent="0.2">
      <c r="A11" s="10" t="s">
        <v>31</v>
      </c>
      <c r="B11" s="10">
        <v>107</v>
      </c>
      <c r="C11" s="10" t="s">
        <v>8</v>
      </c>
      <c r="D11" s="11" t="s">
        <v>17</v>
      </c>
      <c r="E11" s="12">
        <v>1309</v>
      </c>
      <c r="F11" s="45">
        <f t="shared" si="0"/>
        <v>140063</v>
      </c>
    </row>
    <row r="12" spans="1:8" s="2" customFormat="1" ht="31.5" x14ac:dyDescent="0.2">
      <c r="A12" s="10" t="s">
        <v>33</v>
      </c>
      <c r="B12" s="10">
        <v>1</v>
      </c>
      <c r="C12" s="10" t="s">
        <v>8</v>
      </c>
      <c r="D12" s="11" t="s">
        <v>18</v>
      </c>
      <c r="E12" s="12">
        <v>714</v>
      </c>
      <c r="F12" s="45">
        <f t="shared" si="0"/>
        <v>714</v>
      </c>
    </row>
    <row r="13" spans="1:8" s="2" customFormat="1" ht="33.75" customHeight="1" x14ac:dyDescent="0.2">
      <c r="A13" s="10" t="s">
        <v>35</v>
      </c>
      <c r="B13" s="10">
        <v>30</v>
      </c>
      <c r="C13" s="10" t="s">
        <v>8</v>
      </c>
      <c r="D13" s="11" t="s">
        <v>19</v>
      </c>
      <c r="E13" s="12">
        <v>338</v>
      </c>
      <c r="F13" s="45">
        <f t="shared" si="0"/>
        <v>10140</v>
      </c>
    </row>
    <row r="14" spans="1:8" s="2" customFormat="1" ht="31.5" x14ac:dyDescent="0.2">
      <c r="A14" s="10" t="s">
        <v>37</v>
      </c>
      <c r="B14" s="10"/>
      <c r="C14" s="10" t="s">
        <v>8</v>
      </c>
      <c r="D14" s="15" t="s">
        <v>20</v>
      </c>
      <c r="E14" s="12" t="s">
        <v>16</v>
      </c>
      <c r="F14" s="45"/>
    </row>
    <row r="15" spans="1:8" s="2" customFormat="1" ht="30" customHeight="1" x14ac:dyDescent="0.25">
      <c r="A15" s="10" t="s">
        <v>75</v>
      </c>
      <c r="B15" s="10">
        <v>1</v>
      </c>
      <c r="C15" s="10" t="s">
        <v>8</v>
      </c>
      <c r="D15" s="15" t="s">
        <v>21</v>
      </c>
      <c r="E15" s="12">
        <v>405</v>
      </c>
      <c r="F15" s="45">
        <f t="shared" si="0"/>
        <v>405</v>
      </c>
      <c r="H15" s="40"/>
    </row>
    <row r="16" spans="1:8" s="2" customFormat="1" ht="31.5" x14ac:dyDescent="0.2">
      <c r="A16" s="10">
        <v>2</v>
      </c>
      <c r="B16" s="10">
        <v>104</v>
      </c>
      <c r="C16" s="10" t="s">
        <v>8</v>
      </c>
      <c r="D16" s="16" t="s">
        <v>102</v>
      </c>
      <c r="E16" s="12">
        <v>124</v>
      </c>
      <c r="F16" s="45">
        <f t="shared" si="0"/>
        <v>12896</v>
      </c>
    </row>
    <row r="17" spans="1:6" s="2" customFormat="1" ht="31.5" x14ac:dyDescent="0.2">
      <c r="A17" s="10">
        <v>3</v>
      </c>
      <c r="B17" s="10">
        <v>3</v>
      </c>
      <c r="C17" s="10" t="s">
        <v>8</v>
      </c>
      <c r="D17" s="9" t="s">
        <v>103</v>
      </c>
      <c r="E17" s="12">
        <v>182</v>
      </c>
      <c r="F17" s="45">
        <f t="shared" si="0"/>
        <v>546</v>
      </c>
    </row>
    <row r="18" spans="1:6" s="2" customFormat="1" ht="78.75" x14ac:dyDescent="0.2">
      <c r="A18" s="10">
        <v>4</v>
      </c>
      <c r="B18" s="10">
        <v>107</v>
      </c>
      <c r="C18" s="10" t="s">
        <v>8</v>
      </c>
      <c r="D18" s="11" t="s">
        <v>104</v>
      </c>
      <c r="E18" s="12">
        <v>1853</v>
      </c>
      <c r="F18" s="45">
        <f t="shared" si="0"/>
        <v>198271</v>
      </c>
    </row>
    <row r="19" spans="1:6" s="2" customFormat="1" ht="63" x14ac:dyDescent="0.2">
      <c r="A19" s="10">
        <v>5</v>
      </c>
      <c r="B19" s="10">
        <v>75</v>
      </c>
      <c r="C19" s="10" t="s">
        <v>22</v>
      </c>
      <c r="D19" s="11" t="s">
        <v>105</v>
      </c>
      <c r="E19" s="12">
        <v>115</v>
      </c>
      <c r="F19" s="45">
        <f t="shared" si="0"/>
        <v>8625</v>
      </c>
    </row>
    <row r="20" spans="1:6" s="2" customFormat="1" ht="98.25" customHeight="1" x14ac:dyDescent="0.2">
      <c r="A20" s="10">
        <v>6</v>
      </c>
      <c r="B20" s="10">
        <v>293</v>
      </c>
      <c r="C20" s="10" t="s">
        <v>8</v>
      </c>
      <c r="D20" s="17" t="s">
        <v>106</v>
      </c>
      <c r="E20" s="12">
        <v>138</v>
      </c>
      <c r="F20" s="45">
        <f t="shared" si="0"/>
        <v>40434</v>
      </c>
    </row>
    <row r="21" spans="1:6" s="2" customFormat="1" ht="131.25" customHeight="1" x14ac:dyDescent="0.2">
      <c r="A21" s="10">
        <v>7</v>
      </c>
      <c r="B21" s="10">
        <v>5</v>
      </c>
      <c r="C21" s="10" t="s">
        <v>8</v>
      </c>
      <c r="D21" s="11" t="s">
        <v>107</v>
      </c>
      <c r="E21" s="12">
        <v>371</v>
      </c>
      <c r="F21" s="45">
        <f t="shared" si="0"/>
        <v>1855</v>
      </c>
    </row>
    <row r="22" spans="1:6" s="2" customFormat="1" ht="63" x14ac:dyDescent="0.2">
      <c r="A22" s="10">
        <v>8</v>
      </c>
      <c r="B22" s="10">
        <v>3</v>
      </c>
      <c r="C22" s="10" t="s">
        <v>22</v>
      </c>
      <c r="D22" s="9" t="s">
        <v>108</v>
      </c>
      <c r="E22" s="12">
        <v>198</v>
      </c>
      <c r="F22" s="45">
        <f t="shared" si="0"/>
        <v>594</v>
      </c>
    </row>
    <row r="23" spans="1:6" s="2" customFormat="1" ht="33.75" customHeight="1" x14ac:dyDescent="0.2">
      <c r="A23" s="10">
        <v>9</v>
      </c>
      <c r="B23" s="18">
        <v>89</v>
      </c>
      <c r="C23" s="10" t="s">
        <v>8</v>
      </c>
      <c r="D23" s="11" t="s">
        <v>109</v>
      </c>
      <c r="E23" s="12">
        <v>63</v>
      </c>
      <c r="F23" s="45">
        <f t="shared" si="0"/>
        <v>5607</v>
      </c>
    </row>
    <row r="24" spans="1:6" s="2" customFormat="1" ht="95.25" customHeight="1" x14ac:dyDescent="0.2">
      <c r="A24" s="10">
        <v>10</v>
      </c>
      <c r="B24" s="18">
        <v>4</v>
      </c>
      <c r="C24" s="10" t="s">
        <v>8</v>
      </c>
      <c r="D24" s="43" t="s">
        <v>110</v>
      </c>
      <c r="E24" s="12">
        <v>67</v>
      </c>
      <c r="F24" s="45">
        <f t="shared" si="0"/>
        <v>268</v>
      </c>
    </row>
    <row r="25" spans="1:6" s="2" customFormat="1" ht="15.75" x14ac:dyDescent="0.2">
      <c r="A25" s="10">
        <v>11</v>
      </c>
      <c r="B25" s="18">
        <v>119</v>
      </c>
      <c r="C25" s="10" t="s">
        <v>8</v>
      </c>
      <c r="D25" s="15" t="s">
        <v>23</v>
      </c>
      <c r="E25" s="12">
        <v>156</v>
      </c>
      <c r="F25" s="45">
        <f t="shared" si="0"/>
        <v>18564</v>
      </c>
    </row>
    <row r="26" spans="1:6" s="2" customFormat="1" ht="112.5" customHeight="1" x14ac:dyDescent="0.2">
      <c r="A26" s="10">
        <v>12</v>
      </c>
      <c r="B26" s="18">
        <v>30</v>
      </c>
      <c r="C26" s="10" t="s">
        <v>8</v>
      </c>
      <c r="D26" s="11" t="s">
        <v>111</v>
      </c>
      <c r="E26" s="12">
        <v>601</v>
      </c>
      <c r="F26" s="45">
        <f t="shared" si="0"/>
        <v>18030</v>
      </c>
    </row>
    <row r="27" spans="1:6" s="2" customFormat="1" ht="50.25" customHeight="1" x14ac:dyDescent="0.2">
      <c r="A27" s="10">
        <v>13</v>
      </c>
      <c r="B27" s="18">
        <v>45</v>
      </c>
      <c r="C27" s="10" t="s">
        <v>8</v>
      </c>
      <c r="D27" s="15" t="s">
        <v>24</v>
      </c>
      <c r="E27" s="12">
        <v>665</v>
      </c>
      <c r="F27" s="45">
        <f t="shared" si="0"/>
        <v>29925</v>
      </c>
    </row>
    <row r="28" spans="1:6" s="2" customFormat="1" ht="63" x14ac:dyDescent="0.2">
      <c r="A28" s="10">
        <v>14</v>
      </c>
      <c r="B28" s="10"/>
      <c r="C28" s="10"/>
      <c r="D28" s="11" t="s">
        <v>112</v>
      </c>
      <c r="E28" s="12"/>
      <c r="F28" s="45">
        <f t="shared" si="0"/>
        <v>0</v>
      </c>
    </row>
    <row r="29" spans="1:6" s="2" customFormat="1" ht="15.75" x14ac:dyDescent="0.2">
      <c r="A29" s="10" t="s">
        <v>7</v>
      </c>
      <c r="B29" s="10">
        <v>1830</v>
      </c>
      <c r="C29" s="10" t="s">
        <v>22</v>
      </c>
      <c r="D29" s="11" t="s">
        <v>25</v>
      </c>
      <c r="E29" s="12">
        <v>41</v>
      </c>
      <c r="F29" s="45">
        <f t="shared" si="0"/>
        <v>75030</v>
      </c>
    </row>
    <row r="30" spans="1:6" s="2" customFormat="1" ht="15.75" x14ac:dyDescent="0.2">
      <c r="A30" s="10" t="s">
        <v>10</v>
      </c>
      <c r="B30" s="10">
        <v>610</v>
      </c>
      <c r="C30" s="10" t="s">
        <v>22</v>
      </c>
      <c r="D30" s="11" t="s">
        <v>26</v>
      </c>
      <c r="E30" s="12">
        <v>49</v>
      </c>
      <c r="F30" s="45">
        <f t="shared" si="0"/>
        <v>29890</v>
      </c>
    </row>
    <row r="31" spans="1:6" s="2" customFormat="1" ht="31.5" x14ac:dyDescent="0.2">
      <c r="A31" s="10">
        <v>15</v>
      </c>
      <c r="B31" s="10"/>
      <c r="C31" s="10"/>
      <c r="D31" s="17" t="s">
        <v>113</v>
      </c>
      <c r="E31" s="12"/>
      <c r="F31" s="45">
        <f t="shared" si="0"/>
        <v>0</v>
      </c>
    </row>
    <row r="32" spans="1:6" s="2" customFormat="1" ht="15.75" x14ac:dyDescent="0.2">
      <c r="A32" s="10" t="s">
        <v>7</v>
      </c>
      <c r="B32" s="10">
        <v>162</v>
      </c>
      <c r="C32" s="10" t="s">
        <v>8</v>
      </c>
      <c r="D32" s="15" t="s">
        <v>27</v>
      </c>
      <c r="E32" s="12">
        <v>50</v>
      </c>
      <c r="F32" s="45">
        <f t="shared" si="0"/>
        <v>8100</v>
      </c>
    </row>
    <row r="33" spans="1:6" s="2" customFormat="1" ht="15.75" x14ac:dyDescent="0.2">
      <c r="A33" s="10" t="s">
        <v>10</v>
      </c>
      <c r="B33" s="10">
        <v>95</v>
      </c>
      <c r="C33" s="10" t="s">
        <v>8</v>
      </c>
      <c r="D33" s="17" t="s">
        <v>28</v>
      </c>
      <c r="E33" s="12">
        <v>51</v>
      </c>
      <c r="F33" s="45">
        <f t="shared" si="0"/>
        <v>4845</v>
      </c>
    </row>
    <row r="34" spans="1:6" s="2" customFormat="1" ht="15.75" x14ac:dyDescent="0.2">
      <c r="A34" s="10" t="s">
        <v>12</v>
      </c>
      <c r="B34" s="10">
        <v>65</v>
      </c>
      <c r="C34" s="10" t="s">
        <v>8</v>
      </c>
      <c r="D34" s="17" t="s">
        <v>29</v>
      </c>
      <c r="E34" s="12">
        <v>52</v>
      </c>
      <c r="F34" s="45">
        <f t="shared" si="0"/>
        <v>3380</v>
      </c>
    </row>
    <row r="35" spans="1:6" s="2" customFormat="1" ht="15.75" x14ac:dyDescent="0.2">
      <c r="A35" s="10" t="s">
        <v>14</v>
      </c>
      <c r="B35" s="10">
        <v>115</v>
      </c>
      <c r="C35" s="10" t="s">
        <v>8</v>
      </c>
      <c r="D35" s="17" t="s">
        <v>30</v>
      </c>
      <c r="E35" s="12">
        <v>55</v>
      </c>
      <c r="F35" s="45">
        <f t="shared" si="0"/>
        <v>6325</v>
      </c>
    </row>
    <row r="36" spans="1:6" s="2" customFormat="1" ht="15.75" x14ac:dyDescent="0.2">
      <c r="A36" s="10" t="s">
        <v>31</v>
      </c>
      <c r="B36" s="10">
        <v>5</v>
      </c>
      <c r="C36" s="10" t="s">
        <v>8</v>
      </c>
      <c r="D36" s="15" t="s">
        <v>32</v>
      </c>
      <c r="E36" s="12">
        <v>53</v>
      </c>
      <c r="F36" s="45">
        <f t="shared" si="0"/>
        <v>265</v>
      </c>
    </row>
    <row r="37" spans="1:6" s="2" customFormat="1" ht="15.75" x14ac:dyDescent="0.2">
      <c r="A37" s="10" t="s">
        <v>33</v>
      </c>
      <c r="B37" s="10">
        <v>5</v>
      </c>
      <c r="C37" s="10" t="s">
        <v>8</v>
      </c>
      <c r="D37" s="17" t="s">
        <v>34</v>
      </c>
      <c r="E37" s="12">
        <v>56</v>
      </c>
      <c r="F37" s="45">
        <f t="shared" si="0"/>
        <v>280</v>
      </c>
    </row>
    <row r="38" spans="1:6" s="2" customFormat="1" ht="15.75" x14ac:dyDescent="0.2">
      <c r="A38" s="10" t="s">
        <v>35</v>
      </c>
      <c r="B38" s="10">
        <v>5</v>
      </c>
      <c r="C38" s="10" t="s">
        <v>8</v>
      </c>
      <c r="D38" s="17" t="s">
        <v>36</v>
      </c>
      <c r="E38" s="12">
        <v>58</v>
      </c>
      <c r="F38" s="45">
        <f t="shared" si="0"/>
        <v>290</v>
      </c>
    </row>
    <row r="39" spans="1:6" s="2" customFormat="1" ht="15.75" x14ac:dyDescent="0.2">
      <c r="A39" s="10" t="s">
        <v>37</v>
      </c>
      <c r="B39" s="10">
        <v>5</v>
      </c>
      <c r="C39" s="10" t="s">
        <v>8</v>
      </c>
      <c r="D39" s="17" t="s">
        <v>38</v>
      </c>
      <c r="E39" s="12">
        <v>61</v>
      </c>
      <c r="F39" s="45">
        <f t="shared" si="0"/>
        <v>305</v>
      </c>
    </row>
    <row r="40" spans="1:6" s="2" customFormat="1" ht="63" x14ac:dyDescent="0.2">
      <c r="A40" s="10">
        <v>16</v>
      </c>
      <c r="B40" s="10"/>
      <c r="C40" s="10"/>
      <c r="D40" s="17" t="s">
        <v>114</v>
      </c>
      <c r="E40" s="12"/>
      <c r="F40" s="45">
        <f t="shared" si="0"/>
        <v>0</v>
      </c>
    </row>
    <row r="41" spans="1:6" s="2" customFormat="1" ht="15.75" x14ac:dyDescent="0.2">
      <c r="A41" s="10" t="s">
        <v>7</v>
      </c>
      <c r="B41" s="10">
        <v>800</v>
      </c>
      <c r="C41" s="10" t="s">
        <v>22</v>
      </c>
      <c r="D41" s="15" t="s">
        <v>39</v>
      </c>
      <c r="E41" s="12">
        <v>124</v>
      </c>
      <c r="F41" s="45">
        <f t="shared" si="0"/>
        <v>99200</v>
      </c>
    </row>
    <row r="42" spans="1:6" s="2" customFormat="1" ht="15.75" x14ac:dyDescent="0.2">
      <c r="A42" s="10" t="s">
        <v>10</v>
      </c>
      <c r="B42" s="10">
        <v>360</v>
      </c>
      <c r="C42" s="10" t="s">
        <v>22</v>
      </c>
      <c r="D42" s="15" t="s">
        <v>40</v>
      </c>
      <c r="E42" s="12">
        <v>136</v>
      </c>
      <c r="F42" s="45">
        <f t="shared" si="0"/>
        <v>48960</v>
      </c>
    </row>
    <row r="43" spans="1:6" s="2" customFormat="1" ht="63" x14ac:dyDescent="0.2">
      <c r="A43" s="10">
        <v>17</v>
      </c>
      <c r="B43" s="10"/>
      <c r="C43" s="10"/>
      <c r="D43" s="11" t="s">
        <v>115</v>
      </c>
      <c r="E43" s="12"/>
      <c r="F43" s="45">
        <f t="shared" si="0"/>
        <v>0</v>
      </c>
    </row>
    <row r="44" spans="1:6" s="2" customFormat="1" ht="15.75" x14ac:dyDescent="0.2">
      <c r="A44" s="10" t="s">
        <v>7</v>
      </c>
      <c r="B44" s="19">
        <v>2500</v>
      </c>
      <c r="C44" s="10" t="s">
        <v>22</v>
      </c>
      <c r="D44" s="15" t="s">
        <v>41</v>
      </c>
      <c r="E44" s="12">
        <v>77</v>
      </c>
      <c r="F44" s="45">
        <f t="shared" si="0"/>
        <v>192500</v>
      </c>
    </row>
    <row r="45" spans="1:6" s="2" customFormat="1" ht="15.75" x14ac:dyDescent="0.2">
      <c r="A45" s="10" t="s">
        <v>10</v>
      </c>
      <c r="B45" s="19">
        <v>1300</v>
      </c>
      <c r="C45" s="10" t="s">
        <v>22</v>
      </c>
      <c r="D45" s="15" t="s">
        <v>42</v>
      </c>
      <c r="E45" s="12">
        <v>45</v>
      </c>
      <c r="F45" s="45">
        <f t="shared" si="0"/>
        <v>58500</v>
      </c>
    </row>
    <row r="46" spans="1:6" s="2" customFormat="1" ht="15.75" x14ac:dyDescent="0.2">
      <c r="A46" s="10" t="s">
        <v>12</v>
      </c>
      <c r="B46" s="19">
        <v>1300</v>
      </c>
      <c r="C46" s="10" t="s">
        <v>22</v>
      </c>
      <c r="D46" s="15" t="s">
        <v>43</v>
      </c>
      <c r="E46" s="12">
        <v>81</v>
      </c>
      <c r="F46" s="45">
        <f t="shared" si="0"/>
        <v>105300</v>
      </c>
    </row>
    <row r="47" spans="1:6" s="2" customFormat="1" ht="15.75" x14ac:dyDescent="0.2">
      <c r="A47" s="10" t="s">
        <v>14</v>
      </c>
      <c r="B47" s="19"/>
      <c r="C47" s="10" t="s">
        <v>22</v>
      </c>
      <c r="D47" s="15" t="s">
        <v>44</v>
      </c>
      <c r="E47" s="12">
        <v>106</v>
      </c>
      <c r="F47" s="45">
        <f t="shared" si="0"/>
        <v>0</v>
      </c>
    </row>
    <row r="48" spans="1:6" s="2" customFormat="1" ht="15.75" x14ac:dyDescent="0.2">
      <c r="A48" s="10" t="s">
        <v>31</v>
      </c>
      <c r="B48" s="19">
        <v>100</v>
      </c>
      <c r="C48" s="10" t="s">
        <v>22</v>
      </c>
      <c r="D48" s="15" t="s">
        <v>45</v>
      </c>
      <c r="E48" s="12">
        <v>184</v>
      </c>
      <c r="F48" s="45">
        <f t="shared" si="0"/>
        <v>18400</v>
      </c>
    </row>
    <row r="49" spans="1:8" s="2" customFormat="1" ht="15.75" x14ac:dyDescent="0.2">
      <c r="A49" s="10" t="s">
        <v>33</v>
      </c>
      <c r="B49" s="19">
        <v>100</v>
      </c>
      <c r="C49" s="10" t="s">
        <v>22</v>
      </c>
      <c r="D49" s="15" t="s">
        <v>46</v>
      </c>
      <c r="E49" s="12">
        <v>260</v>
      </c>
      <c r="F49" s="45">
        <f t="shared" si="0"/>
        <v>26000</v>
      </c>
    </row>
    <row r="50" spans="1:8" s="3" customFormat="1" ht="15.75" x14ac:dyDescent="0.2">
      <c r="A50" s="19">
        <v>18</v>
      </c>
      <c r="B50" s="19">
        <v>50</v>
      </c>
      <c r="C50" s="19" t="s">
        <v>22</v>
      </c>
      <c r="D50" s="20" t="s">
        <v>47</v>
      </c>
      <c r="E50" s="21">
        <v>26</v>
      </c>
      <c r="F50" s="46">
        <f>E50*B50</f>
        <v>1300</v>
      </c>
    </row>
    <row r="51" spans="1:8" s="3" customFormat="1" ht="15.75" x14ac:dyDescent="0.2">
      <c r="A51" s="19">
        <v>19</v>
      </c>
      <c r="B51" s="19">
        <v>400</v>
      </c>
      <c r="C51" s="19" t="s">
        <v>22</v>
      </c>
      <c r="D51" s="20" t="s">
        <v>48</v>
      </c>
      <c r="E51" s="21">
        <v>62</v>
      </c>
      <c r="F51" s="46">
        <f t="shared" si="0"/>
        <v>24800</v>
      </c>
      <c r="H51" s="4"/>
    </row>
    <row r="52" spans="1:8" s="3" customFormat="1" ht="31.5" x14ac:dyDescent="0.2">
      <c r="A52" s="19">
        <v>20</v>
      </c>
      <c r="B52" s="19">
        <v>10</v>
      </c>
      <c r="C52" s="19" t="s">
        <v>49</v>
      </c>
      <c r="D52" s="20" t="s">
        <v>50</v>
      </c>
      <c r="E52" s="21">
        <v>18</v>
      </c>
      <c r="F52" s="46">
        <f t="shared" si="0"/>
        <v>180</v>
      </c>
    </row>
    <row r="53" spans="1:8" s="3" customFormat="1" ht="15.75" x14ac:dyDescent="0.2">
      <c r="A53" s="19">
        <v>21</v>
      </c>
      <c r="B53" s="19">
        <v>60</v>
      </c>
      <c r="C53" s="19" t="s">
        <v>49</v>
      </c>
      <c r="D53" s="22" t="s">
        <v>51</v>
      </c>
      <c r="E53" s="21">
        <v>19</v>
      </c>
      <c r="F53" s="46">
        <f t="shared" si="0"/>
        <v>1140</v>
      </c>
    </row>
    <row r="54" spans="1:8" s="2" customFormat="1" ht="43.5" customHeight="1" x14ac:dyDescent="0.2">
      <c r="A54" s="10">
        <v>22</v>
      </c>
      <c r="B54" s="19">
        <v>0.5</v>
      </c>
      <c r="C54" s="10" t="s">
        <v>22</v>
      </c>
      <c r="D54" s="23" t="s">
        <v>52</v>
      </c>
      <c r="E54" s="12">
        <v>152</v>
      </c>
      <c r="F54" s="46">
        <f t="shared" si="0"/>
        <v>76</v>
      </c>
    </row>
    <row r="55" spans="1:8" s="2" customFormat="1" ht="78.75" x14ac:dyDescent="0.2">
      <c r="A55" s="10">
        <v>23</v>
      </c>
      <c r="B55" s="19"/>
      <c r="C55" s="10"/>
      <c r="D55" s="44" t="s">
        <v>53</v>
      </c>
      <c r="E55" s="12"/>
      <c r="F55" s="46">
        <f t="shared" si="0"/>
        <v>0</v>
      </c>
    </row>
    <row r="56" spans="1:8" s="2" customFormat="1" ht="15.75" x14ac:dyDescent="0.2">
      <c r="A56" s="10" t="s">
        <v>7</v>
      </c>
      <c r="B56" s="19">
        <v>70</v>
      </c>
      <c r="C56" s="10" t="s">
        <v>22</v>
      </c>
      <c r="D56" s="20" t="s">
        <v>54</v>
      </c>
      <c r="E56" s="12">
        <v>1330</v>
      </c>
      <c r="F56" s="46">
        <f t="shared" si="0"/>
        <v>93100</v>
      </c>
    </row>
    <row r="57" spans="1:8" s="2" customFormat="1" ht="15.75" x14ac:dyDescent="0.2">
      <c r="A57" s="10" t="s">
        <v>10</v>
      </c>
      <c r="B57" s="19">
        <v>45</v>
      </c>
      <c r="C57" s="10" t="s">
        <v>22</v>
      </c>
      <c r="D57" s="20" t="s">
        <v>55</v>
      </c>
      <c r="E57" s="12">
        <v>889</v>
      </c>
      <c r="F57" s="46">
        <f t="shared" si="0"/>
        <v>40005</v>
      </c>
    </row>
    <row r="58" spans="1:8" s="2" customFormat="1" ht="15.75" x14ac:dyDescent="0.2">
      <c r="A58" s="10" t="s">
        <v>12</v>
      </c>
      <c r="B58" s="19">
        <v>19</v>
      </c>
      <c r="C58" s="10" t="s">
        <v>22</v>
      </c>
      <c r="D58" s="20" t="s">
        <v>56</v>
      </c>
      <c r="E58" s="12">
        <v>502</v>
      </c>
      <c r="F58" s="46">
        <f t="shared" si="0"/>
        <v>9538</v>
      </c>
    </row>
    <row r="59" spans="1:8" s="2" customFormat="1" ht="15.75" x14ac:dyDescent="0.2">
      <c r="A59" s="10" t="s">
        <v>14</v>
      </c>
      <c r="B59" s="19">
        <v>20</v>
      </c>
      <c r="C59" s="10" t="s">
        <v>22</v>
      </c>
      <c r="D59" s="20" t="s">
        <v>57</v>
      </c>
      <c r="E59" s="12">
        <v>271</v>
      </c>
      <c r="F59" s="46">
        <f t="shared" si="0"/>
        <v>5420</v>
      </c>
    </row>
    <row r="60" spans="1:8" s="2" customFormat="1" ht="15.75" x14ac:dyDescent="0.2">
      <c r="A60" s="10" t="s">
        <v>31</v>
      </c>
      <c r="B60" s="19">
        <v>23</v>
      </c>
      <c r="C60" s="10" t="s">
        <v>22</v>
      </c>
      <c r="D60" s="20" t="s">
        <v>58</v>
      </c>
      <c r="E60" s="12">
        <v>231</v>
      </c>
      <c r="F60" s="46">
        <f t="shared" si="0"/>
        <v>5313</v>
      </c>
    </row>
    <row r="61" spans="1:8" s="5" customFormat="1" ht="78.75" x14ac:dyDescent="0.2">
      <c r="A61" s="10">
        <v>24</v>
      </c>
      <c r="B61" s="19"/>
      <c r="C61" s="10"/>
      <c r="D61" s="11" t="s">
        <v>116</v>
      </c>
      <c r="E61" s="12"/>
      <c r="F61" s="45">
        <f t="shared" si="0"/>
        <v>0</v>
      </c>
    </row>
    <row r="62" spans="1:8" s="2" customFormat="1" ht="15.75" x14ac:dyDescent="0.2">
      <c r="A62" s="10" t="s">
        <v>7</v>
      </c>
      <c r="B62" s="19">
        <v>2</v>
      </c>
      <c r="C62" s="10" t="s">
        <v>49</v>
      </c>
      <c r="D62" s="20" t="s">
        <v>54</v>
      </c>
      <c r="E62" s="12">
        <v>1377</v>
      </c>
      <c r="F62" s="46">
        <f>E62*B62</f>
        <v>2754</v>
      </c>
    </row>
    <row r="63" spans="1:8" s="2" customFormat="1" ht="15.75" x14ac:dyDescent="0.2">
      <c r="A63" s="10" t="s">
        <v>10</v>
      </c>
      <c r="B63" s="19">
        <v>2</v>
      </c>
      <c r="C63" s="10" t="s">
        <v>49</v>
      </c>
      <c r="D63" s="20" t="s">
        <v>55</v>
      </c>
      <c r="E63" s="12">
        <v>1008</v>
      </c>
      <c r="F63" s="46">
        <f>E63*B63</f>
        <v>2016</v>
      </c>
    </row>
    <row r="64" spans="1:8" s="2" customFormat="1" ht="15.75" x14ac:dyDescent="0.2">
      <c r="A64" s="10" t="s">
        <v>12</v>
      </c>
      <c r="B64" s="19">
        <v>6</v>
      </c>
      <c r="C64" s="10" t="s">
        <v>49</v>
      </c>
      <c r="D64" s="20" t="s">
        <v>56</v>
      </c>
      <c r="E64" s="12">
        <v>714</v>
      </c>
      <c r="F64" s="46">
        <f>E64*B64</f>
        <v>4284</v>
      </c>
    </row>
    <row r="65" spans="1:6" s="2" customFormat="1" ht="15.75" x14ac:dyDescent="0.2">
      <c r="A65" s="10" t="s">
        <v>14</v>
      </c>
      <c r="B65" s="19">
        <v>2</v>
      </c>
      <c r="C65" s="10" t="s">
        <v>49</v>
      </c>
      <c r="D65" s="20" t="s">
        <v>57</v>
      </c>
      <c r="E65" s="12">
        <v>474</v>
      </c>
      <c r="F65" s="46">
        <f>E65*B65</f>
        <v>948</v>
      </c>
    </row>
    <row r="66" spans="1:6" s="2" customFormat="1" ht="15.75" x14ac:dyDescent="0.2">
      <c r="A66" s="10" t="s">
        <v>31</v>
      </c>
      <c r="B66" s="19">
        <v>4</v>
      </c>
      <c r="C66" s="10" t="s">
        <v>49</v>
      </c>
      <c r="D66" s="20" t="s">
        <v>58</v>
      </c>
      <c r="E66" s="12">
        <v>319</v>
      </c>
      <c r="F66" s="46">
        <f>E66*B66</f>
        <v>1276</v>
      </c>
    </row>
    <row r="67" spans="1:6" s="2" customFormat="1" ht="48" customHeight="1" x14ac:dyDescent="0.2">
      <c r="A67" s="10">
        <v>25</v>
      </c>
      <c r="B67" s="19"/>
      <c r="C67" s="10"/>
      <c r="D67" s="11" t="s">
        <v>117</v>
      </c>
      <c r="E67" s="12"/>
      <c r="F67" s="45">
        <f t="shared" si="0"/>
        <v>0</v>
      </c>
    </row>
    <row r="68" spans="1:6" s="2" customFormat="1" ht="15.75" x14ac:dyDescent="0.2">
      <c r="A68" s="10" t="s">
        <v>7</v>
      </c>
      <c r="B68" s="19">
        <v>2</v>
      </c>
      <c r="C68" s="10" t="s">
        <v>49</v>
      </c>
      <c r="D68" s="20" t="s">
        <v>59</v>
      </c>
      <c r="E68" s="12">
        <v>142</v>
      </c>
      <c r="F68" s="46">
        <f t="shared" si="0"/>
        <v>284</v>
      </c>
    </row>
    <row r="69" spans="1:6" s="2" customFormat="1" ht="15.75" x14ac:dyDescent="0.2">
      <c r="A69" s="10" t="s">
        <v>10</v>
      </c>
      <c r="B69" s="19">
        <v>2</v>
      </c>
      <c r="C69" s="10" t="s">
        <v>49</v>
      </c>
      <c r="D69" s="20" t="s">
        <v>61</v>
      </c>
      <c r="E69" s="12">
        <v>99</v>
      </c>
      <c r="F69" s="46">
        <f t="shared" si="0"/>
        <v>198</v>
      </c>
    </row>
    <row r="70" spans="1:6" s="2" customFormat="1" ht="15.75" x14ac:dyDescent="0.2">
      <c r="A70" s="10" t="s">
        <v>12</v>
      </c>
      <c r="B70" s="19">
        <v>6</v>
      </c>
      <c r="C70" s="10" t="s">
        <v>49</v>
      </c>
      <c r="D70" s="20" t="s">
        <v>63</v>
      </c>
      <c r="E70" s="12">
        <v>27</v>
      </c>
      <c r="F70" s="46">
        <f t="shared" si="0"/>
        <v>162</v>
      </c>
    </row>
    <row r="71" spans="1:6" s="2" customFormat="1" ht="15.75" x14ac:dyDescent="0.2">
      <c r="A71" s="10" t="s">
        <v>14</v>
      </c>
      <c r="B71" s="19">
        <v>2</v>
      </c>
      <c r="C71" s="10" t="s">
        <v>49</v>
      </c>
      <c r="D71" s="20" t="s">
        <v>64</v>
      </c>
      <c r="E71" s="12">
        <v>27</v>
      </c>
      <c r="F71" s="46">
        <f t="shared" si="0"/>
        <v>54</v>
      </c>
    </row>
    <row r="72" spans="1:6" s="2" customFormat="1" ht="15.75" x14ac:dyDescent="0.2">
      <c r="A72" s="10" t="s">
        <v>31</v>
      </c>
      <c r="B72" s="19">
        <v>4</v>
      </c>
      <c r="C72" s="10" t="s">
        <v>49</v>
      </c>
      <c r="D72" s="20" t="s">
        <v>65</v>
      </c>
      <c r="E72" s="12">
        <v>18</v>
      </c>
      <c r="F72" s="46">
        <f t="shared" si="0"/>
        <v>72</v>
      </c>
    </row>
    <row r="73" spans="1:6" s="3" customFormat="1" ht="47.25" x14ac:dyDescent="0.2">
      <c r="A73" s="19">
        <v>26</v>
      </c>
      <c r="B73" s="19"/>
      <c r="C73" s="19"/>
      <c r="D73" s="44" t="s">
        <v>118</v>
      </c>
      <c r="E73" s="21"/>
      <c r="F73" s="46">
        <f t="shared" ref="F73:F84" si="1">E73*B73</f>
        <v>0</v>
      </c>
    </row>
    <row r="74" spans="1:6" s="2" customFormat="1" ht="15.75" x14ac:dyDescent="0.2">
      <c r="A74" s="10" t="s">
        <v>7</v>
      </c>
      <c r="B74" s="19">
        <v>3</v>
      </c>
      <c r="C74" s="10" t="s">
        <v>49</v>
      </c>
      <c r="D74" s="20" t="s">
        <v>59</v>
      </c>
      <c r="E74" s="12">
        <v>77</v>
      </c>
      <c r="F74" s="46">
        <f t="shared" si="1"/>
        <v>231</v>
      </c>
    </row>
    <row r="75" spans="1:6" s="2" customFormat="1" ht="15.75" x14ac:dyDescent="0.2">
      <c r="A75" s="10" t="s">
        <v>10</v>
      </c>
      <c r="B75" s="19">
        <v>3</v>
      </c>
      <c r="C75" s="10" t="s">
        <v>49</v>
      </c>
      <c r="D75" s="20" t="s">
        <v>61</v>
      </c>
      <c r="E75" s="12">
        <v>47</v>
      </c>
      <c r="F75" s="46">
        <f t="shared" si="1"/>
        <v>141</v>
      </c>
    </row>
    <row r="76" spans="1:6" s="2" customFormat="1" ht="15.75" x14ac:dyDescent="0.2">
      <c r="A76" s="10" t="s">
        <v>12</v>
      </c>
      <c r="B76" s="19">
        <v>1</v>
      </c>
      <c r="C76" s="10" t="s">
        <v>49</v>
      </c>
      <c r="D76" s="20" t="s">
        <v>86</v>
      </c>
      <c r="E76" s="12">
        <v>42</v>
      </c>
      <c r="F76" s="46">
        <f t="shared" ref="F76:F77" si="2">E76*B76</f>
        <v>42</v>
      </c>
    </row>
    <row r="77" spans="1:6" s="2" customFormat="1" ht="15.75" x14ac:dyDescent="0.2">
      <c r="A77" s="10" t="s">
        <v>14</v>
      </c>
      <c r="B77" s="19">
        <v>1</v>
      </c>
      <c r="C77" s="10" t="s">
        <v>49</v>
      </c>
      <c r="D77" s="20" t="s">
        <v>87</v>
      </c>
      <c r="E77" s="12">
        <v>26</v>
      </c>
      <c r="F77" s="46">
        <f t="shared" si="2"/>
        <v>26</v>
      </c>
    </row>
    <row r="78" spans="1:6" s="2" customFormat="1" ht="15.75" x14ac:dyDescent="0.2">
      <c r="A78" s="10" t="s">
        <v>31</v>
      </c>
      <c r="B78" s="19">
        <v>3</v>
      </c>
      <c r="C78" s="10" t="s">
        <v>49</v>
      </c>
      <c r="D78" s="20" t="s">
        <v>63</v>
      </c>
      <c r="E78" s="12">
        <v>24</v>
      </c>
      <c r="F78" s="46">
        <f t="shared" si="1"/>
        <v>72</v>
      </c>
    </row>
    <row r="79" spans="1:6" s="2" customFormat="1" ht="15.75" x14ac:dyDescent="0.2">
      <c r="A79" s="10" t="s">
        <v>33</v>
      </c>
      <c r="B79" s="19">
        <v>1</v>
      </c>
      <c r="C79" s="10" t="s">
        <v>49</v>
      </c>
      <c r="D79" s="20" t="s">
        <v>66</v>
      </c>
      <c r="E79" s="12">
        <v>16</v>
      </c>
      <c r="F79" s="46">
        <f t="shared" si="1"/>
        <v>16</v>
      </c>
    </row>
    <row r="80" spans="1:6" s="2" customFormat="1" ht="15.75" x14ac:dyDescent="0.2">
      <c r="A80" s="10" t="s">
        <v>35</v>
      </c>
      <c r="B80" s="19">
        <v>3</v>
      </c>
      <c r="C80" s="10" t="s">
        <v>49</v>
      </c>
      <c r="D80" s="20" t="s">
        <v>64</v>
      </c>
      <c r="E80" s="12">
        <v>14.4</v>
      </c>
      <c r="F80" s="46">
        <f t="shared" si="1"/>
        <v>43.2</v>
      </c>
    </row>
    <row r="81" spans="1:6" s="2" customFormat="1" ht="15.75" x14ac:dyDescent="0.2">
      <c r="A81" s="10" t="s">
        <v>37</v>
      </c>
      <c r="B81" s="19">
        <v>5</v>
      </c>
      <c r="C81" s="10" t="s">
        <v>49</v>
      </c>
      <c r="D81" s="23" t="s">
        <v>65</v>
      </c>
      <c r="E81" s="12">
        <v>13.7</v>
      </c>
      <c r="F81" s="45">
        <f t="shared" si="1"/>
        <v>68.5</v>
      </c>
    </row>
    <row r="82" spans="1:6" s="2" customFormat="1" ht="94.5" x14ac:dyDescent="0.2">
      <c r="A82" s="10">
        <v>27</v>
      </c>
      <c r="B82" s="19"/>
      <c r="C82" s="10"/>
      <c r="D82" s="11" t="s">
        <v>67</v>
      </c>
      <c r="E82" s="12"/>
      <c r="F82" s="45">
        <f t="shared" si="1"/>
        <v>0</v>
      </c>
    </row>
    <row r="83" spans="1:6" s="2" customFormat="1" ht="15.75" x14ac:dyDescent="0.2">
      <c r="A83" s="24" t="s">
        <v>7</v>
      </c>
      <c r="B83" s="19">
        <v>1</v>
      </c>
      <c r="C83" s="10" t="s">
        <v>49</v>
      </c>
      <c r="D83" s="25" t="s">
        <v>68</v>
      </c>
      <c r="E83" s="12">
        <v>604</v>
      </c>
      <c r="F83" s="45">
        <f t="shared" si="1"/>
        <v>604</v>
      </c>
    </row>
    <row r="84" spans="1:6" s="2" customFormat="1" ht="47.25" x14ac:dyDescent="0.2">
      <c r="A84" s="24" t="s">
        <v>10</v>
      </c>
      <c r="B84" s="19">
        <v>1</v>
      </c>
      <c r="C84" s="10" t="s">
        <v>49</v>
      </c>
      <c r="D84" s="17" t="s">
        <v>89</v>
      </c>
      <c r="E84" s="12">
        <v>7739</v>
      </c>
      <c r="F84" s="45">
        <f t="shared" si="1"/>
        <v>7739</v>
      </c>
    </row>
    <row r="85" spans="1:6" s="2" customFormat="1" ht="47.25" x14ac:dyDescent="0.2">
      <c r="A85" s="24" t="s">
        <v>12</v>
      </c>
      <c r="B85" s="19">
        <v>2</v>
      </c>
      <c r="C85" s="10" t="s">
        <v>49</v>
      </c>
      <c r="D85" s="17" t="s">
        <v>90</v>
      </c>
      <c r="E85" s="12">
        <v>8960</v>
      </c>
      <c r="F85" s="45">
        <f t="shared" ref="F85:F124" si="3">E85*B85</f>
        <v>17920</v>
      </c>
    </row>
    <row r="86" spans="1:6" s="2" customFormat="1" ht="15.75" x14ac:dyDescent="0.2">
      <c r="A86" s="24" t="s">
        <v>14</v>
      </c>
      <c r="B86" s="19">
        <v>4</v>
      </c>
      <c r="C86" s="10" t="s">
        <v>49</v>
      </c>
      <c r="D86" s="11" t="s">
        <v>91</v>
      </c>
      <c r="E86" s="12">
        <v>3329</v>
      </c>
      <c r="F86" s="45">
        <f t="shared" ref="F86" si="4">E86*B86</f>
        <v>13316</v>
      </c>
    </row>
    <row r="87" spans="1:6" s="2" customFormat="1" ht="15.75" x14ac:dyDescent="0.2">
      <c r="A87" s="24" t="s">
        <v>31</v>
      </c>
      <c r="B87" s="19">
        <v>3</v>
      </c>
      <c r="C87" s="10" t="s">
        <v>49</v>
      </c>
      <c r="D87" s="11" t="s">
        <v>92</v>
      </c>
      <c r="E87" s="12">
        <v>4039</v>
      </c>
      <c r="F87" s="45">
        <f t="shared" si="3"/>
        <v>12117</v>
      </c>
    </row>
    <row r="88" spans="1:6" s="2" customFormat="1" ht="15.75" x14ac:dyDescent="0.2">
      <c r="A88" s="24" t="s">
        <v>33</v>
      </c>
      <c r="B88" s="19">
        <v>2</v>
      </c>
      <c r="C88" s="10" t="s">
        <v>49</v>
      </c>
      <c r="D88" s="11" t="s">
        <v>93</v>
      </c>
      <c r="E88" s="12">
        <v>4783</v>
      </c>
      <c r="F88" s="45">
        <f t="shared" si="3"/>
        <v>9566</v>
      </c>
    </row>
    <row r="89" spans="1:6" s="2" customFormat="1" ht="47.25" x14ac:dyDescent="0.2">
      <c r="A89" s="10">
        <v>28</v>
      </c>
      <c r="B89" s="19"/>
      <c r="C89" s="10"/>
      <c r="D89" s="17" t="s">
        <v>119</v>
      </c>
      <c r="E89" s="12"/>
      <c r="F89" s="45">
        <f t="shared" si="3"/>
        <v>0</v>
      </c>
    </row>
    <row r="90" spans="1:6" s="3" customFormat="1" ht="15.75" x14ac:dyDescent="0.2">
      <c r="A90" s="19" t="s">
        <v>10</v>
      </c>
      <c r="B90" s="19">
        <v>1</v>
      </c>
      <c r="C90" s="19" t="s">
        <v>49</v>
      </c>
      <c r="D90" s="20" t="s">
        <v>98</v>
      </c>
      <c r="E90" s="21">
        <v>1246</v>
      </c>
      <c r="F90" s="46">
        <f t="shared" ref="F90" si="5">E90*B90</f>
        <v>1246</v>
      </c>
    </row>
    <row r="91" spans="1:6" s="3" customFormat="1" ht="15.75" x14ac:dyDescent="0.2">
      <c r="A91" s="19" t="s">
        <v>12</v>
      </c>
      <c r="B91" s="19">
        <v>3</v>
      </c>
      <c r="C91" s="19" t="s">
        <v>49</v>
      </c>
      <c r="D91" s="20" t="s">
        <v>69</v>
      </c>
      <c r="E91" s="21">
        <v>752</v>
      </c>
      <c r="F91" s="46">
        <f t="shared" si="3"/>
        <v>2256</v>
      </c>
    </row>
    <row r="92" spans="1:6" s="3" customFormat="1" ht="15.75" x14ac:dyDescent="0.2">
      <c r="A92" s="19" t="s">
        <v>14</v>
      </c>
      <c r="B92" s="19">
        <v>4</v>
      </c>
      <c r="C92" s="19" t="s">
        <v>49</v>
      </c>
      <c r="D92" s="20" t="s">
        <v>70</v>
      </c>
      <c r="E92" s="21">
        <v>716</v>
      </c>
      <c r="F92" s="46">
        <f t="shared" si="3"/>
        <v>2864</v>
      </c>
    </row>
    <row r="93" spans="1:6" s="2" customFormat="1" ht="15.75" x14ac:dyDescent="0.2">
      <c r="A93" s="10" t="s">
        <v>31</v>
      </c>
      <c r="B93" s="19">
        <v>5</v>
      </c>
      <c r="C93" s="10" t="s">
        <v>49</v>
      </c>
      <c r="D93" s="15" t="s">
        <v>71</v>
      </c>
      <c r="E93" s="12">
        <v>668</v>
      </c>
      <c r="F93" s="45">
        <f t="shared" si="3"/>
        <v>3340</v>
      </c>
    </row>
    <row r="94" spans="1:6" s="7" customFormat="1" ht="15.75" x14ac:dyDescent="0.2">
      <c r="A94" s="26" t="s">
        <v>33</v>
      </c>
      <c r="B94" s="26">
        <v>4</v>
      </c>
      <c r="C94" s="26" t="s">
        <v>49</v>
      </c>
      <c r="D94" s="27" t="s">
        <v>72</v>
      </c>
      <c r="E94" s="28">
        <v>2780</v>
      </c>
      <c r="F94" s="47">
        <f t="shared" si="3"/>
        <v>11120</v>
      </c>
    </row>
    <row r="95" spans="1:6" s="2" customFormat="1" ht="15.75" x14ac:dyDescent="0.2">
      <c r="A95" s="10" t="s">
        <v>35</v>
      </c>
      <c r="B95" s="19">
        <v>5</v>
      </c>
      <c r="C95" s="10" t="s">
        <v>49</v>
      </c>
      <c r="D95" s="15" t="s">
        <v>73</v>
      </c>
      <c r="E95" s="12">
        <v>2744</v>
      </c>
      <c r="F95" s="45">
        <f t="shared" si="3"/>
        <v>13720</v>
      </c>
    </row>
    <row r="96" spans="1:6" s="3" customFormat="1" ht="15.75" x14ac:dyDescent="0.2">
      <c r="A96" s="19" t="s">
        <v>37</v>
      </c>
      <c r="B96" s="19">
        <v>8</v>
      </c>
      <c r="C96" s="19" t="s">
        <v>49</v>
      </c>
      <c r="D96" s="20" t="s">
        <v>100</v>
      </c>
      <c r="E96" s="21">
        <v>919</v>
      </c>
      <c r="F96" s="46">
        <f t="shared" ref="F96" si="6">E96*B96</f>
        <v>7352</v>
      </c>
    </row>
    <row r="97" spans="1:8" s="2" customFormat="1" ht="15.75" x14ac:dyDescent="0.2">
      <c r="A97" s="10" t="s">
        <v>75</v>
      </c>
      <c r="B97" s="19">
        <v>8</v>
      </c>
      <c r="C97" s="10" t="s">
        <v>49</v>
      </c>
      <c r="D97" s="15" t="s">
        <v>74</v>
      </c>
      <c r="E97" s="12">
        <v>1369</v>
      </c>
      <c r="F97" s="45">
        <f t="shared" si="3"/>
        <v>10952</v>
      </c>
    </row>
    <row r="98" spans="1:8" s="2" customFormat="1" ht="15.75" x14ac:dyDescent="0.2">
      <c r="A98" s="10" t="s">
        <v>62</v>
      </c>
      <c r="B98" s="19">
        <v>49</v>
      </c>
      <c r="C98" s="10" t="s">
        <v>49</v>
      </c>
      <c r="D98" s="15" t="s">
        <v>76</v>
      </c>
      <c r="E98" s="12">
        <v>219</v>
      </c>
      <c r="F98" s="45">
        <f t="shared" si="3"/>
        <v>10731</v>
      </c>
    </row>
    <row r="99" spans="1:8" s="2" customFormat="1" ht="15.75" x14ac:dyDescent="0.2">
      <c r="A99" s="10" t="s">
        <v>60</v>
      </c>
      <c r="B99" s="19">
        <v>101</v>
      </c>
      <c r="C99" s="10" t="s">
        <v>49</v>
      </c>
      <c r="D99" s="15" t="s">
        <v>77</v>
      </c>
      <c r="E99" s="12">
        <v>219</v>
      </c>
      <c r="F99" s="45">
        <f t="shared" si="3"/>
        <v>22119</v>
      </c>
    </row>
    <row r="100" spans="1:8" s="2" customFormat="1" ht="18" customHeight="1" x14ac:dyDescent="0.2">
      <c r="A100" s="10" t="s">
        <v>78</v>
      </c>
      <c r="B100" s="19">
        <v>2</v>
      </c>
      <c r="C100" s="10" t="s">
        <v>49</v>
      </c>
      <c r="D100" s="15" t="s">
        <v>79</v>
      </c>
      <c r="E100" s="12">
        <v>832</v>
      </c>
      <c r="F100" s="45">
        <f t="shared" si="3"/>
        <v>1664</v>
      </c>
    </row>
    <row r="101" spans="1:8" s="2" customFormat="1" ht="18" customHeight="1" x14ac:dyDescent="0.2">
      <c r="A101" s="10" t="s">
        <v>127</v>
      </c>
      <c r="B101" s="19">
        <v>1</v>
      </c>
      <c r="C101" s="10" t="s">
        <v>49</v>
      </c>
      <c r="D101" s="15" t="s">
        <v>99</v>
      </c>
      <c r="E101" s="12">
        <v>808</v>
      </c>
      <c r="F101" s="45">
        <f t="shared" ref="F101" si="7">E101*B101</f>
        <v>808</v>
      </c>
    </row>
    <row r="102" spans="1:8" s="2" customFormat="1" ht="78.75" x14ac:dyDescent="0.2">
      <c r="A102" s="10">
        <v>29</v>
      </c>
      <c r="B102" s="19"/>
      <c r="C102" s="10"/>
      <c r="D102" s="29" t="s">
        <v>120</v>
      </c>
      <c r="E102" s="12"/>
      <c r="F102" s="45">
        <f t="shared" si="3"/>
        <v>0</v>
      </c>
    </row>
    <row r="103" spans="1:8" s="2" customFormat="1" ht="15.75" x14ac:dyDescent="0.2">
      <c r="A103" s="10" t="s">
        <v>7</v>
      </c>
      <c r="B103" s="19">
        <v>247</v>
      </c>
      <c r="C103" s="10" t="s">
        <v>49</v>
      </c>
      <c r="D103" s="30" t="s">
        <v>80</v>
      </c>
      <c r="E103" s="12">
        <v>1322</v>
      </c>
      <c r="F103" s="45">
        <f t="shared" si="3"/>
        <v>326534</v>
      </c>
    </row>
    <row r="104" spans="1:8" s="2" customFormat="1" ht="120" customHeight="1" x14ac:dyDescent="0.2">
      <c r="A104" s="10">
        <v>30</v>
      </c>
      <c r="B104" s="19">
        <v>21</v>
      </c>
      <c r="C104" s="10" t="s">
        <v>8</v>
      </c>
      <c r="D104" s="31" t="s">
        <v>121</v>
      </c>
      <c r="E104" s="12">
        <v>1828</v>
      </c>
      <c r="F104" s="45">
        <f t="shared" si="3"/>
        <v>38388</v>
      </c>
    </row>
    <row r="105" spans="1:8" s="2" customFormat="1" ht="15.75" x14ac:dyDescent="0.2">
      <c r="A105" s="10">
        <v>31</v>
      </c>
      <c r="B105" s="19"/>
      <c r="C105" s="10"/>
      <c r="D105" s="23" t="s">
        <v>94</v>
      </c>
      <c r="E105" s="12"/>
      <c r="F105" s="45"/>
    </row>
    <row r="106" spans="1:8" s="2" customFormat="1" ht="197.25" customHeight="1" x14ac:dyDescent="0.2">
      <c r="A106" s="10"/>
      <c r="B106" s="19"/>
      <c r="C106" s="10"/>
      <c r="D106" s="32" t="s">
        <v>95</v>
      </c>
      <c r="E106" s="12"/>
      <c r="F106" s="45"/>
    </row>
    <row r="107" spans="1:8" s="2" customFormat="1" ht="157.5" x14ac:dyDescent="0.2">
      <c r="A107" s="10"/>
      <c r="B107" s="19"/>
      <c r="C107" s="10"/>
      <c r="D107" s="33" t="s">
        <v>96</v>
      </c>
      <c r="E107" s="12"/>
      <c r="F107" s="45"/>
    </row>
    <row r="108" spans="1:8" s="2" customFormat="1" ht="15.75" x14ac:dyDescent="0.2">
      <c r="A108" s="10" t="s">
        <v>7</v>
      </c>
      <c r="B108" s="19"/>
      <c r="C108" s="10"/>
      <c r="D108" s="42" t="s">
        <v>128</v>
      </c>
      <c r="E108" s="12"/>
      <c r="F108" s="45"/>
    </row>
    <row r="109" spans="1:8" s="6" customFormat="1" ht="240" customHeight="1" x14ac:dyDescent="0.25">
      <c r="A109" s="37"/>
      <c r="B109" s="18">
        <v>1</v>
      </c>
      <c r="C109" s="18" t="s">
        <v>97</v>
      </c>
      <c r="D109" s="34" t="s">
        <v>133</v>
      </c>
      <c r="E109" s="35">
        <v>99010</v>
      </c>
      <c r="F109" s="48">
        <f>E109*B109</f>
        <v>99010</v>
      </c>
      <c r="G109" s="41"/>
      <c r="H109" s="41"/>
    </row>
    <row r="110" spans="1:8" s="2" customFormat="1" ht="15.75" x14ac:dyDescent="0.2">
      <c r="A110" s="10" t="s">
        <v>10</v>
      </c>
      <c r="B110" s="19"/>
      <c r="C110" s="10"/>
      <c r="D110" s="42" t="s">
        <v>129</v>
      </c>
      <c r="E110" s="12"/>
      <c r="F110" s="45"/>
    </row>
    <row r="111" spans="1:8" s="6" customFormat="1" ht="191.25" customHeight="1" x14ac:dyDescent="0.25">
      <c r="A111" s="37"/>
      <c r="B111" s="18">
        <v>1</v>
      </c>
      <c r="C111" s="18" t="s">
        <v>97</v>
      </c>
      <c r="D111" s="34" t="s">
        <v>134</v>
      </c>
      <c r="E111" s="35">
        <v>82400</v>
      </c>
      <c r="F111" s="48">
        <f>E111*B111</f>
        <v>82400</v>
      </c>
      <c r="G111" s="41"/>
      <c r="H111" s="41"/>
    </row>
    <row r="112" spans="1:8" s="2" customFormat="1" ht="15.75" x14ac:dyDescent="0.2">
      <c r="A112" s="10" t="s">
        <v>12</v>
      </c>
      <c r="B112" s="19"/>
      <c r="C112" s="10"/>
      <c r="D112" s="42" t="s">
        <v>131</v>
      </c>
      <c r="E112" s="12"/>
      <c r="F112" s="45"/>
    </row>
    <row r="113" spans="1:8" s="6" customFormat="1" ht="158.25" customHeight="1" x14ac:dyDescent="0.25">
      <c r="A113" s="37"/>
      <c r="B113" s="18">
        <v>1</v>
      </c>
      <c r="C113" s="18" t="s">
        <v>97</v>
      </c>
      <c r="D113" s="34" t="s">
        <v>135</v>
      </c>
      <c r="E113" s="35">
        <v>18441</v>
      </c>
      <c r="F113" s="48">
        <f>E113*B113</f>
        <v>18441</v>
      </c>
      <c r="G113" s="41"/>
      <c r="H113" s="41"/>
    </row>
    <row r="114" spans="1:8" s="6" customFormat="1" ht="14.25" customHeight="1" x14ac:dyDescent="0.25">
      <c r="A114" s="37" t="s">
        <v>14</v>
      </c>
      <c r="B114" s="18"/>
      <c r="C114" s="18"/>
      <c r="D114" s="42" t="s">
        <v>130</v>
      </c>
      <c r="E114" s="35"/>
      <c r="F114" s="48"/>
      <c r="G114" s="41"/>
      <c r="H114" s="41"/>
    </row>
    <row r="115" spans="1:8" s="6" customFormat="1" ht="166.5" customHeight="1" x14ac:dyDescent="0.25">
      <c r="A115" s="37"/>
      <c r="B115" s="18">
        <v>1</v>
      </c>
      <c r="C115" s="18" t="s">
        <v>97</v>
      </c>
      <c r="D115" s="34" t="s">
        <v>136</v>
      </c>
      <c r="E115" s="35">
        <v>20740</v>
      </c>
      <c r="F115" s="48">
        <f>E115*B115</f>
        <v>20740</v>
      </c>
      <c r="G115" s="41"/>
      <c r="H115" s="41"/>
    </row>
    <row r="116" spans="1:8" s="2" customFormat="1" ht="15.75" x14ac:dyDescent="0.2">
      <c r="A116" s="10" t="s">
        <v>31</v>
      </c>
      <c r="B116" s="19"/>
      <c r="C116" s="10"/>
      <c r="D116" s="42" t="s">
        <v>132</v>
      </c>
      <c r="E116" s="12"/>
      <c r="F116" s="45"/>
    </row>
    <row r="117" spans="1:8" s="6" customFormat="1" ht="162.75" customHeight="1" x14ac:dyDescent="0.25">
      <c r="A117" s="37"/>
      <c r="B117" s="18">
        <v>1</v>
      </c>
      <c r="C117" s="18" t="s">
        <v>97</v>
      </c>
      <c r="D117" s="34" t="s">
        <v>136</v>
      </c>
      <c r="E117" s="35">
        <v>20740</v>
      </c>
      <c r="F117" s="48">
        <f>E117*B117</f>
        <v>20740</v>
      </c>
      <c r="G117" s="41"/>
      <c r="H117" s="41"/>
    </row>
    <row r="118" spans="1:8" s="2" customFormat="1" ht="175.5" customHeight="1" x14ac:dyDescent="0.2">
      <c r="A118" s="10">
        <v>32</v>
      </c>
      <c r="B118" s="19">
        <v>2</v>
      </c>
      <c r="C118" s="10" t="s">
        <v>49</v>
      </c>
      <c r="D118" s="17" t="s">
        <v>122</v>
      </c>
      <c r="E118" s="12">
        <v>10652</v>
      </c>
      <c r="F118" s="45">
        <f t="shared" si="3"/>
        <v>21304</v>
      </c>
    </row>
    <row r="119" spans="1:8" s="2" customFormat="1" ht="47.25" x14ac:dyDescent="0.2">
      <c r="A119" s="10">
        <v>33</v>
      </c>
      <c r="B119" s="19"/>
      <c r="C119" s="10"/>
      <c r="D119" s="17" t="s">
        <v>123</v>
      </c>
      <c r="E119" s="12"/>
      <c r="F119" s="45">
        <f t="shared" si="3"/>
        <v>0</v>
      </c>
    </row>
    <row r="120" spans="1:8" s="2" customFormat="1" ht="15.75" x14ac:dyDescent="0.2">
      <c r="A120" s="10" t="s">
        <v>7</v>
      </c>
      <c r="B120" s="19">
        <v>2</v>
      </c>
      <c r="C120" s="10" t="s">
        <v>49</v>
      </c>
      <c r="D120" s="23" t="s">
        <v>81</v>
      </c>
      <c r="E120" s="12">
        <v>215</v>
      </c>
      <c r="F120" s="45">
        <f t="shared" si="3"/>
        <v>430</v>
      </c>
    </row>
    <row r="121" spans="1:8" s="2" customFormat="1" ht="31.5" x14ac:dyDescent="0.2">
      <c r="A121" s="10">
        <v>34</v>
      </c>
      <c r="B121" s="19"/>
      <c r="C121" s="10" t="s">
        <v>49</v>
      </c>
      <c r="D121" s="17" t="s">
        <v>124</v>
      </c>
      <c r="E121" s="12"/>
      <c r="F121" s="45">
        <f t="shared" si="3"/>
        <v>0</v>
      </c>
    </row>
    <row r="122" spans="1:8" s="2" customFormat="1" ht="15.75" x14ac:dyDescent="0.2">
      <c r="A122" s="10" t="s">
        <v>7</v>
      </c>
      <c r="B122" s="19">
        <v>2</v>
      </c>
      <c r="C122" s="10" t="s">
        <v>49</v>
      </c>
      <c r="D122" s="23" t="s">
        <v>82</v>
      </c>
      <c r="E122" s="12">
        <v>929</v>
      </c>
      <c r="F122" s="45">
        <f t="shared" si="3"/>
        <v>1858</v>
      </c>
    </row>
    <row r="123" spans="1:8" s="2" customFormat="1" ht="15.75" x14ac:dyDescent="0.2">
      <c r="A123" s="10">
        <v>35</v>
      </c>
      <c r="B123" s="19">
        <v>5</v>
      </c>
      <c r="C123" s="10" t="s">
        <v>83</v>
      </c>
      <c r="D123" s="17" t="s">
        <v>84</v>
      </c>
      <c r="E123" s="12">
        <v>242</v>
      </c>
      <c r="F123" s="45">
        <f t="shared" ref="F123" si="8">E123*B123</f>
        <v>1210</v>
      </c>
    </row>
    <row r="124" spans="1:8" s="2" customFormat="1" ht="78.75" x14ac:dyDescent="0.2">
      <c r="A124" s="10">
        <v>36</v>
      </c>
      <c r="B124" s="19">
        <v>50</v>
      </c>
      <c r="C124" s="10" t="s">
        <v>88</v>
      </c>
      <c r="D124" s="11" t="s">
        <v>125</v>
      </c>
      <c r="E124" s="12">
        <v>110</v>
      </c>
      <c r="F124" s="45">
        <f t="shared" si="3"/>
        <v>5500</v>
      </c>
    </row>
    <row r="125" spans="1:8" s="2" customFormat="1" ht="47.25" x14ac:dyDescent="0.2">
      <c r="A125" s="10">
        <v>37</v>
      </c>
      <c r="B125" s="19"/>
      <c r="C125" s="10" t="s">
        <v>88</v>
      </c>
      <c r="D125" s="11" t="s">
        <v>126</v>
      </c>
      <c r="E125" s="12" t="s">
        <v>16</v>
      </c>
      <c r="F125" s="45"/>
    </row>
    <row r="126" spans="1:8" s="2" customFormat="1" ht="15.75" x14ac:dyDescent="0.2">
      <c r="A126" s="10"/>
      <c r="B126" s="19"/>
      <c r="C126" s="10"/>
      <c r="D126" s="11"/>
      <c r="E126" s="12"/>
      <c r="F126" s="45"/>
    </row>
    <row r="127" spans="1:8" s="2" customFormat="1" ht="15.75" customHeight="1" x14ac:dyDescent="0.25">
      <c r="A127" s="54" t="s">
        <v>85</v>
      </c>
      <c r="B127" s="54"/>
      <c r="C127" s="54"/>
      <c r="D127" s="54"/>
      <c r="E127" s="54"/>
      <c r="F127" s="49">
        <f>SUM(F7:F124)</f>
        <v>2421886.7000000002</v>
      </c>
    </row>
    <row r="128" spans="1:8" s="2" customFormat="1" ht="15" customHeight="1" x14ac:dyDescent="0.2">
      <c r="A128" s="50" t="s">
        <v>138</v>
      </c>
      <c r="B128" s="51"/>
      <c r="C128" s="51"/>
      <c r="D128" s="51"/>
      <c r="E128" s="51"/>
      <c r="F128" s="51"/>
      <c r="G128" s="5"/>
      <c r="H128" s="5"/>
    </row>
  </sheetData>
  <mergeCells count="4">
    <mergeCell ref="A128:F128"/>
    <mergeCell ref="A1:F3"/>
    <mergeCell ref="A4:F4"/>
    <mergeCell ref="A127:E127"/>
  </mergeCells>
  <pageMargins left="1.72" right="0.7" top="0.75" bottom="0.65" header="0.3" footer="0.3"/>
  <pageSetup scale="77" orientation="landscape" r:id="rId1"/>
  <rowBreaks count="6" manualBreakCount="6">
    <brk id="13" max="6" man="1"/>
    <brk id="21" max="6" man="1"/>
    <brk id="84" max="6" man="1"/>
    <brk id="104" max="6" man="1"/>
    <brk id="109" max="6" man="1"/>
    <brk id="11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2014-01-21T10:35:59Z</dcterms:modified>
</cp:coreProperties>
</file>